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-0054\Desktop\"/>
    </mc:Choice>
  </mc:AlternateContent>
  <xr:revisionPtr revIDLastSave="0" documentId="13_ncr:1_{E2BA2EAF-CE7B-458D-AB3E-CABF0213B223}" xr6:coauthVersionLast="32" xr6:coauthVersionMax="32" xr10:uidLastSave="{00000000-0000-0000-0000-000000000000}"/>
  <bookViews>
    <workbookView xWindow="0" yWindow="0" windowWidth="18735" windowHeight="11925" activeTab="2" xr2:uid="{92114FA3-38D0-4752-A9FB-E8F80A8FE0B4}"/>
  </bookViews>
  <sheets>
    <sheet name="リアルタイム在庫表" sheetId="2" r:id="rId1"/>
    <sheet name="商品価格一覧表" sheetId="1" r:id="rId2"/>
    <sheet name="【新規】梱包サイズ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</calcChain>
</file>

<file path=xl/sharedStrings.xml><?xml version="1.0" encoding="utf-8"?>
<sst xmlns="http://schemas.openxmlformats.org/spreadsheetml/2006/main" count="296" uniqueCount="167">
  <si>
    <t>※データは仮のものです、実際の商品情報と異なる場合がありますのでご注意ください。
※あくまでも項目のご確認用としてご利用ください。</t>
    <rPh sb="5" eb="6">
      <t>カリ</t>
    </rPh>
    <rPh sb="12" eb="14">
      <t>ジッサイ</t>
    </rPh>
    <rPh sb="15" eb="17">
      <t>ショウヒン</t>
    </rPh>
    <rPh sb="17" eb="19">
      <t>ジョウホウ</t>
    </rPh>
    <rPh sb="20" eb="21">
      <t>コト</t>
    </rPh>
    <rPh sb="23" eb="25">
      <t>バアイ</t>
    </rPh>
    <rPh sb="33" eb="35">
      <t>チュウイ</t>
    </rPh>
    <rPh sb="47" eb="49">
      <t>コウモク</t>
    </rPh>
    <rPh sb="51" eb="53">
      <t>カクニン</t>
    </rPh>
    <rPh sb="53" eb="54">
      <t>ヨウ</t>
    </rPh>
    <rPh sb="58" eb="60">
      <t>リヨウ</t>
    </rPh>
    <phoneticPr fontId="3"/>
  </si>
  <si>
    <t>ナポリキッチンスリム食器棚</t>
  </si>
  <si>
    <t>リアルタイム在庫表</t>
    <rPh sb="6" eb="9">
      <t>ザイコヒョウ</t>
    </rPh>
    <phoneticPr fontId="3"/>
  </si>
  <si>
    <t>変更箇所</t>
    <rPh sb="0" eb="2">
      <t>ヘンコウ</t>
    </rPh>
    <rPh sb="2" eb="4">
      <t>カショ</t>
    </rPh>
    <phoneticPr fontId="3"/>
  </si>
  <si>
    <t>現在の【リアルタイム在庫表】</t>
    <rPh sb="0" eb="2">
      <t>ゲンザイ</t>
    </rPh>
    <rPh sb="10" eb="13">
      <t>ザイコヒョウ</t>
    </rPh>
    <phoneticPr fontId="3"/>
  </si>
  <si>
    <t>商品名</t>
  </si>
  <si>
    <t>商品型番</t>
  </si>
  <si>
    <t>色</t>
  </si>
  <si>
    <t>属性コード</t>
  </si>
  <si>
    <t>在庫</t>
  </si>
  <si>
    <t>次回入荷予定</t>
  </si>
  <si>
    <t>備考欄</t>
  </si>
  <si>
    <t>状態</t>
  </si>
  <si>
    <t>通気性抜群！ルーバー式シューズボックス【幅90cm】（下駄箱・玄関収納）</t>
  </si>
  <si>
    <t>SLB-9090</t>
  </si>
  <si>
    <t>ダークブラウン&lt;br /&gt;(JAN:4535306115616)</t>
  </si>
  <si>
    <t>出荷可</t>
  </si>
  <si>
    <t>ナチュラル&lt;br /&gt;(JAN:4535306115623)</t>
  </si>
  <si>
    <t>ホワイト&lt;br /&gt;(JAN:4535306115630)</t>
  </si>
  <si>
    <t>シンプルデザイン！ナポリシューズボックス【幅30cmスリムタイプ】（下駄箱・玄関収納）</t>
  </si>
  <si>
    <t>NPC-1030</t>
  </si>
  <si>
    <t>ホワイト&lt;br /&gt;(JAN:4535306115470)</t>
  </si>
  <si>
    <t>▲5</t>
  </si>
  <si>
    <t>ナチュラル&lt;br /&gt;(JAN:4535306118464)</t>
  </si>
  <si>
    <t>▲4</t>
  </si>
  <si>
    <t>シンプルデザイン！ナポリシューズボックス【幅60cmワイドタイプ】（下駄箱・玄関収納）</t>
  </si>
  <si>
    <t>NPC-1060</t>
  </si>
  <si>
    <t>ナチュラル&lt;br /&gt;(JAN:4535306115487)</t>
  </si>
  <si>
    <t>×</t>
  </si>
  <si>
    <t>只今、生産調整中です。次回入荷予定は5月以後となっております。</t>
  </si>
  <si>
    <t>こちらの商品は2018年2月9日品切れしました。</t>
  </si>
  <si>
    <t>欠品</t>
  </si>
  <si>
    <t>ホワイト&lt;br /&gt;(JAN:4535306115494)</t>
  </si>
  <si>
    <t>型番</t>
  </si>
  <si>
    <t>カテゴリ</t>
  </si>
  <si>
    <t>JAN</t>
  </si>
  <si>
    <t>在庫数</t>
  </si>
  <si>
    <t>備考</t>
  </si>
  <si>
    <t>今後の予定</t>
  </si>
  <si>
    <t>ダイニング4点セット【-Rampo-ランポ】（伸縮テーブル幅120-150・ベンチ＆チェア）</t>
  </si>
  <si>
    <t>SH-01RAMPO--BE</t>
  </si>
  <si>
    <t>ダイニング家具</t>
  </si>
  <si>
    <t>ベージュ</t>
  </si>
  <si>
    <t>コレクションラック【-Luke-ルーク】深型ロータイプ</t>
  </si>
  <si>
    <t>CLR-D-900--WH</t>
  </si>
  <si>
    <t>コレクションラック</t>
  </si>
  <si>
    <t>ホワイト</t>
  </si>
  <si>
    <t>フラットヒーターこたつ【-Talpa-タルパ（丸型・85cm幅）】(こたつテーブル＋掛布団+シャギーラグの3点セット)</t>
  </si>
  <si>
    <t>HTFHQ85F-SRG--WAL-BE-GE</t>
  </si>
  <si>
    <t>こたつ</t>
  </si>
  <si>
    <t>Gセット</t>
  </si>
  <si>
    <t>組み換え自由なソファベッド1P【Lawro-ラウロ-】ポケットコイル 1人掛 ソファベッド 日本製 ローベッド カウチ</t>
  </si>
  <si>
    <t>SH-07-LAW1P--RD---LF2</t>
  </si>
  <si>
    <t>ソファ</t>
  </si>
  <si>
    <t>レッド</t>
  </si>
  <si>
    <t>完成品伸縮式テレビ台【アール-EARL】（コーナーTV台・ローボード・リビング収納）</t>
  </si>
  <si>
    <t>ER-120EX--OAK---LF2-YO</t>
  </si>
  <si>
    <t>テレビ台</t>
  </si>
  <si>
    <t>オーク (予約商品)</t>
  </si>
  <si>
    <t>通気性抜群！ルーバー式シューズボックス【幅90タイプ】（下駄箱・玄関収納）</t>
  </si>
  <si>
    <t>SLB-9090--NA</t>
  </si>
  <si>
    <t>玄関収納</t>
  </si>
  <si>
    <t>ナチュラル</t>
  </si>
  <si>
    <t>3人掛けカウチソファ【シェリー-Sherry-】</t>
  </si>
  <si>
    <t>PH3P--GY/BK---LF2</t>
  </si>
  <si>
    <t>(01/01入荷)</t>
  </si>
  <si>
    <t>PH3P--LBR/BR---LF2</t>
  </si>
  <si>
    <t>収納付きデザインベッド【デュレ-DURRE-（ダブル）】（マルチラススーパースプリングマットレス付き）</t>
  </si>
  <si>
    <t>WB-016N-FN-MTL-D--BKWH---OF2</t>
  </si>
  <si>
    <t>ベッド</t>
  </si>
  <si>
    <t>ブラックホワイト</t>
  </si>
  <si>
    <t>宮、照明、コンセント付きフロアベッド【カエルム-CAELUM-（ダブル）】（ボンネルコイルスプリングマットレス付き）</t>
  </si>
  <si>
    <t>WB-009NB-MRC-D--BOK---OF2</t>
  </si>
  <si>
    <t>ブラックオーク</t>
  </si>
  <si>
    <t>チェストベッド【コンシェラ-CONCIERA-（セミダブル）】（ボンネルコイルスプリングマットレス付き）</t>
  </si>
  <si>
    <t>WB-007-MRC-SD--WAL---OF2</t>
  </si>
  <si>
    <t>ウォールナット</t>
  </si>
  <si>
    <t>リニューアル後【商品価格・在庫一覧表】の【在庫表】に変更になります</t>
    <phoneticPr fontId="3"/>
  </si>
  <si>
    <t>更新日</t>
  </si>
  <si>
    <t>■デフォルト設定時(黄色で示した項目)、追加項目(緑で示した項目)</t>
    <rPh sb="6" eb="8">
      <t>セッテイ</t>
    </rPh>
    <rPh sb="8" eb="9">
      <t>ジ</t>
    </rPh>
    <rPh sb="10" eb="12">
      <t>キイロ</t>
    </rPh>
    <rPh sb="13" eb="14">
      <t>シメ</t>
    </rPh>
    <rPh sb="16" eb="18">
      <t>コウモク</t>
    </rPh>
    <rPh sb="20" eb="22">
      <t>ツイカ</t>
    </rPh>
    <rPh sb="22" eb="24">
      <t>コウモク</t>
    </rPh>
    <rPh sb="25" eb="26">
      <t>ミドリ</t>
    </rPh>
    <rPh sb="27" eb="28">
      <t>シメ</t>
    </rPh>
    <rPh sb="30" eb="32">
      <t>コウモク</t>
    </rPh>
    <phoneticPr fontId="3"/>
  </si>
  <si>
    <t>商品価格一覧表</t>
    <rPh sb="0" eb="2">
      <t>ショウヒン</t>
    </rPh>
    <rPh sb="2" eb="4">
      <t>カカク</t>
    </rPh>
    <rPh sb="4" eb="6">
      <t>イチラン</t>
    </rPh>
    <rPh sb="6" eb="7">
      <t>ヒョウ</t>
    </rPh>
    <phoneticPr fontId="3"/>
  </si>
  <si>
    <t>商品コード</t>
  </si>
  <si>
    <t>参考売価</t>
  </si>
  <si>
    <t>卸価格</t>
  </si>
  <si>
    <t>運送会社</t>
  </si>
  <si>
    <t>送料ID</t>
  </si>
  <si>
    <t>基本送料</t>
  </si>
  <si>
    <t>北海道送料</t>
  </si>
  <si>
    <t>沖縄送料</t>
  </si>
  <si>
    <t>納期について</t>
  </si>
  <si>
    <t>選べる7カラー！ポケットコイル入りコーナーソファー【Union-ユニオン-】</t>
  </si>
  <si>
    <t>CN-3P</t>
  </si>
  <si>
    <t>特定大型商品</t>
  </si>
  <si>
    <t>別途見積</t>
  </si>
  <si>
    <t>ウッドタイル【45cm幅・21枚セット】（ウッドパネル・ウッドデッキ・ガーデンデッキ）</t>
  </si>
  <si>
    <t>WT-450-21</t>
  </si>
  <si>
    <t>エクステリア</t>
  </si>
  <si>
    <t>中・大型商品</t>
  </si>
  <si>
    <t>ウッドタイル【45cm幅・9枚セット】（ウッドパネル・ウッドデッキ・ガーデンデッキ）</t>
  </si>
  <si>
    <t>WT-450-9</t>
  </si>
  <si>
    <t>レバー式リクライニングチェア【New Shell】ニューシェル</t>
  </si>
  <si>
    <t>XY-129-3-V</t>
  </si>
  <si>
    <t>座椅子</t>
  </si>
  <si>
    <t>ウッドタイル【29cm幅・27枚セット】（ウッドパネル・ウッドデッキ・ガーデンデッキ）</t>
  </si>
  <si>
    <t>WT-290-27</t>
  </si>
  <si>
    <t>【ウッドデッキタイル】ジョイント式ウッドタイル 29cm幅 54枚セット</t>
  </si>
  <si>
    <t>WT-290-54</t>
  </si>
  <si>
    <t>【ウッドデッキタイル】ジョイント式ウッドタイル 29cm幅 81枚セット</t>
  </si>
  <si>
    <t>WT-290-81</t>
  </si>
  <si>
    <t>ウッドタイル【29cm幅・9枚セット】（ウッドパネル・ウッドデッキ・ガーデンデッキ）</t>
  </si>
  <si>
    <t>WT-290-9</t>
  </si>
  <si>
    <t>ウォールラック-幅45・深型タイプ-【Musee-ミュゼ-】（天井つっぱり本棚・壁面収納）</t>
  </si>
  <si>
    <t>WL45-28</t>
  </si>
  <si>
    <t>本棚・書棚・シェルフ</t>
  </si>
  <si>
    <t>商品No</t>
    <rPh sb="0" eb="2">
      <t>ショウヒン</t>
    </rPh>
    <phoneticPr fontId="8"/>
  </si>
  <si>
    <t>商品型番</t>
    <rPh sb="2" eb="4">
      <t>カタバン</t>
    </rPh>
    <phoneticPr fontId="8"/>
  </si>
  <si>
    <t>ジャンル</t>
  </si>
  <si>
    <t>ご参考（OPEN）売価</t>
  </si>
  <si>
    <t>卸価格</t>
    <rPh sb="0" eb="3">
      <t>オロシカカク</t>
    </rPh>
    <phoneticPr fontId="8"/>
  </si>
  <si>
    <t>運送会社</t>
    <rPh sb="0" eb="4">
      <t>ウンソウガイシャ</t>
    </rPh>
    <phoneticPr fontId="8"/>
  </si>
  <si>
    <t>送料ID</t>
    <rPh sb="0" eb="2">
      <t>ソウリョウ</t>
    </rPh>
    <phoneticPr fontId="8"/>
  </si>
  <si>
    <t>基本送料</t>
    <rPh sb="0" eb="2">
      <t>キホン</t>
    </rPh>
    <rPh sb="2" eb="4">
      <t>ソウリョウ</t>
    </rPh>
    <phoneticPr fontId="8"/>
  </si>
  <si>
    <t>北海道</t>
    <rPh sb="0" eb="3">
      <t>ホッカイドウ</t>
    </rPh>
    <phoneticPr fontId="8"/>
  </si>
  <si>
    <t>沖縄・離島</t>
    <rPh sb="0" eb="2">
      <t>オキナワ</t>
    </rPh>
    <rPh sb="3" eb="5">
      <t>リトウ</t>
    </rPh>
    <phoneticPr fontId="8"/>
  </si>
  <si>
    <t>備考</t>
    <rPh sb="0" eb="2">
      <t>ビコウ</t>
    </rPh>
    <phoneticPr fontId="8"/>
  </si>
  <si>
    <t>販売価格</t>
    <rPh sb="0" eb="4">
      <t>ハンバイカカク</t>
    </rPh>
    <phoneticPr fontId="8"/>
  </si>
  <si>
    <t>小・中型商品</t>
    <rPh sb="0" eb="1">
      <t>ショウ</t>
    </rPh>
    <rPh sb="2" eb="4">
      <t>チュウガタ</t>
    </rPh>
    <rPh sb="4" eb="6">
      <t>ショウヒン</t>
    </rPh>
    <phoneticPr fontId="8"/>
  </si>
  <si>
    <t>中・大型商品</t>
    <rPh sb="0" eb="1">
      <t>チュウ</t>
    </rPh>
    <rPh sb="2" eb="4">
      <t>オオガタ</t>
    </rPh>
    <rPh sb="4" eb="6">
      <t>ショウヒン</t>
    </rPh>
    <phoneticPr fontId="8"/>
  </si>
  <si>
    <t>※こちらの商品は、参考売価より下回った金額での販売はご遠慮お願いします。</t>
  </si>
  <si>
    <t>◯</t>
  </si>
  <si>
    <t>ナポリキッチン家電収納庫</t>
  </si>
  <si>
    <t>NPK-1860RT</t>
  </si>
  <si>
    <t>キッチン収納</t>
  </si>
  <si>
    <t>ナポリキッチン食器棚1860</t>
  </si>
  <si>
    <t>NPK-1860-2G</t>
  </si>
  <si>
    <t>ナポリキッチン食器棚1890</t>
  </si>
  <si>
    <t>NPK-1890</t>
  </si>
  <si>
    <t>NPK-1830</t>
  </si>
  <si>
    <t>特別配送商品</t>
    <rPh sb="0" eb="2">
      <t>トクベツ</t>
    </rPh>
    <rPh sb="2" eb="4">
      <t>ハイソウ</t>
    </rPh>
    <rPh sb="4" eb="6">
      <t>ショウヒン</t>
    </rPh>
    <phoneticPr fontId="8"/>
  </si>
  <si>
    <t>「特別配送商品」に関しましてはこちらをご確認ください。</t>
    <rPh sb="1" eb="3">
      <t>トクベツ</t>
    </rPh>
    <rPh sb="3" eb="5">
      <t>ハイソウ</t>
    </rPh>
    <rPh sb="5" eb="7">
      <t>ショウヒン</t>
    </rPh>
    <rPh sb="9" eb="10">
      <t>カン</t>
    </rPh>
    <rPh sb="20" eb="22">
      <t>カクニン</t>
    </rPh>
    <phoneticPr fontId="8"/>
  </si>
  <si>
    <t>ホワイト鏡面仕上げのキッチンカウンター【-NewMilano-ニューミラノ】（90cm×90cmサイズ）</t>
  </si>
  <si>
    <t>90W</t>
  </si>
  <si>
    <t>ホワイト鏡面仕上げのキッチンキャビネット【-NewMilano-ニューミラノ】（90cm×90cmサイズ）</t>
  </si>
  <si>
    <t>90G</t>
  </si>
  <si>
    <t>ホワイト鏡面仕上げのキッチンレンジ台【-NewMilano-ニューミラノ】（90cm×90cmサイズ）</t>
  </si>
  <si>
    <t>90R</t>
  </si>
  <si>
    <t>参考売価(税込)</t>
  </si>
  <si>
    <t>卸価格(税込)</t>
  </si>
  <si>
    <t>基本送料(税込)</t>
  </si>
  <si>
    <t>北海道送料(税込)</t>
  </si>
  <si>
    <t>沖縄送料(税込)</t>
  </si>
  <si>
    <t>リニューアル後【商品価格・在庫一覧表】の【価格表】に変更になります</t>
    <rPh sb="21" eb="23">
      <t>カカク</t>
    </rPh>
    <rPh sb="23" eb="24">
      <t>ヒョウ</t>
    </rPh>
    <phoneticPr fontId="3"/>
  </si>
  <si>
    <t>商品価格一覧表は、リニューアル後【商品価格・在庫一覧表】内の【価格表】に変更になります</t>
    <rPh sb="0" eb="2">
      <t>ショウヒン</t>
    </rPh>
    <rPh sb="2" eb="4">
      <t>カカク</t>
    </rPh>
    <rPh sb="4" eb="6">
      <t>イチラン</t>
    </rPh>
    <rPh sb="6" eb="7">
      <t>ヒョウ</t>
    </rPh>
    <rPh sb="15" eb="16">
      <t>ゴ</t>
    </rPh>
    <rPh sb="17" eb="19">
      <t>ショウヒン</t>
    </rPh>
    <rPh sb="19" eb="21">
      <t>カカク</t>
    </rPh>
    <rPh sb="22" eb="24">
      <t>ザイコ</t>
    </rPh>
    <rPh sb="24" eb="26">
      <t>イチラン</t>
    </rPh>
    <rPh sb="26" eb="27">
      <t>ヒョウ</t>
    </rPh>
    <rPh sb="28" eb="29">
      <t>ナイ</t>
    </rPh>
    <rPh sb="31" eb="33">
      <t>カカク</t>
    </rPh>
    <rPh sb="33" eb="34">
      <t>ヒョウ</t>
    </rPh>
    <rPh sb="36" eb="38">
      <t>ヘンコウ</t>
    </rPh>
    <phoneticPr fontId="3"/>
  </si>
  <si>
    <t>リアルタイム在庫表は、リニューアル後【商品価格・在庫一覧表】内の【在庫表】に変更になります</t>
    <rPh sb="6" eb="9">
      <t>ザイコヒョウ</t>
    </rPh>
    <rPh sb="17" eb="18">
      <t>ゴ</t>
    </rPh>
    <rPh sb="19" eb="21">
      <t>ショウヒン</t>
    </rPh>
    <rPh sb="21" eb="23">
      <t>カカク</t>
    </rPh>
    <rPh sb="24" eb="26">
      <t>ザイコ</t>
    </rPh>
    <rPh sb="26" eb="28">
      <t>イチラン</t>
    </rPh>
    <rPh sb="28" eb="29">
      <t>ヒョウ</t>
    </rPh>
    <rPh sb="30" eb="31">
      <t>ナイ</t>
    </rPh>
    <rPh sb="33" eb="35">
      <t>ザイコ</t>
    </rPh>
    <rPh sb="35" eb="36">
      <t>ヒョウ</t>
    </rPh>
    <rPh sb="38" eb="40">
      <t>ヘンコウ</t>
    </rPh>
    <phoneticPr fontId="3"/>
  </si>
  <si>
    <t>梱包サイズ</t>
    <rPh sb="0" eb="2">
      <t>コンポウ</t>
    </rPh>
    <phoneticPr fontId="3"/>
  </si>
  <si>
    <t>リニューアル後は【商品価格・在庫一覧表】にての【梱包サイズ】の一覧データもダウンロードできるようになります。</t>
    <rPh sb="6" eb="7">
      <t>ゴ</t>
    </rPh>
    <rPh sb="24" eb="26">
      <t>コンポウ</t>
    </rPh>
    <rPh sb="31" eb="33">
      <t>イチラン</t>
    </rPh>
    <phoneticPr fontId="3"/>
  </si>
  <si>
    <t>梱包</t>
  </si>
  <si>
    <t>才数</t>
  </si>
  <si>
    <t>重量</t>
  </si>
  <si>
    <t>Ｗ</t>
  </si>
  <si>
    <t>Ｄ</t>
  </si>
  <si>
    <t>Ｈ</t>
  </si>
  <si>
    <t>３辺合計</t>
  </si>
  <si>
    <t>1梱包-1</t>
  </si>
  <si>
    <t>オーク</t>
  </si>
  <si>
    <t>2梱包-2</t>
  </si>
  <si>
    <t>2梱包-1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</si>
</sst>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">
    <xf numFmtId="0" fontId="0" fillId="0" borderId="0">
      <alignment vertical="center"/>
    </xf>
    <xf numFmtId="0" fontId="6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7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3" borderId="0" xfId="0" applyFont="1" applyFill="1">
      <alignment vertical="center"/>
    </xf>
    <xf numFmtId="0" fontId="0" fillId="0" borderId="1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22" fontId="0" fillId="0" borderId="0" xfId="0" applyNumberFormat="1">
      <alignment vertical="center"/>
    </xf>
    <xf numFmtId="22" fontId="0" fillId="0" borderId="10" xfId="0" applyNumberFormat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>
      <alignment vertical="center"/>
    </xf>
    <xf numFmtId="0" fontId="6" fillId="0" borderId="10" xfId="1" applyBorder="1">
      <alignment vertical="center"/>
    </xf>
    <xf numFmtId="0" fontId="6" fillId="0" borderId="10" xfId="1" applyBorder="1" applyAlignment="1">
      <alignment vertical="center" shrinkToFit="1"/>
    </xf>
    <xf numFmtId="0" fontId="6" fillId="0" borderId="10" xfId="1" applyFill="1" applyBorder="1" applyAlignment="1">
      <alignment vertical="center" shrinkToFit="1"/>
    </xf>
    <xf numFmtId="0" fontId="6" fillId="0" borderId="10" xfId="1" applyFill="1" applyBorder="1">
      <alignment vertical="center"/>
    </xf>
    <xf numFmtId="38" fontId="6" fillId="35" borderId="10" xfId="141" applyNumberFormat="1" applyFont="1" applyFill="1" applyBorder="1" applyAlignment="1">
      <alignment horizontal="center" vertical="center"/>
    </xf>
    <xf numFmtId="38" fontId="6" fillId="36" borderId="10" xfId="154" applyNumberFormat="1" applyFont="1" applyFill="1" applyBorder="1" applyAlignment="1">
      <alignment horizontal="center" vertical="center"/>
    </xf>
    <xf numFmtId="0" fontId="9" fillId="37" borderId="10" xfId="1" applyFont="1" applyFill="1" applyBorder="1" applyAlignment="1">
      <alignment horizontal="center" vertical="center"/>
    </xf>
    <xf numFmtId="0" fontId="9" fillId="37" borderId="10" xfId="1" applyFont="1" applyFill="1" applyBorder="1" applyAlignment="1">
      <alignment horizontal="center" vertical="center" shrinkToFit="1"/>
    </xf>
    <xf numFmtId="6" fontId="9" fillId="37" borderId="10" xfId="1" applyNumberFormat="1" applyFont="1" applyFill="1" applyBorder="1" applyAlignment="1">
      <alignment horizontal="center" vertical="center"/>
    </xf>
    <xf numFmtId="0" fontId="9" fillId="38" borderId="10" xfId="154" applyFont="1" applyFill="1" applyBorder="1" applyAlignment="1">
      <alignment horizontal="center" vertical="center"/>
    </xf>
    <xf numFmtId="5" fontId="9" fillId="39" borderId="10" xfId="141" applyNumberFormat="1" applyFont="1" applyFill="1" applyBorder="1" applyAlignment="1">
      <alignment horizontal="center" vertical="center"/>
    </xf>
    <xf numFmtId="5" fontId="9" fillId="39" borderId="10" xfId="154" applyNumberFormat="1" applyFont="1" applyFill="1" applyBorder="1" applyAlignment="1">
      <alignment horizontal="center" vertical="center"/>
    </xf>
    <xf numFmtId="5" fontId="9" fillId="36" borderId="10" xfId="141" applyNumberFormat="1" applyFont="1" applyFill="1" applyBorder="1" applyAlignment="1">
      <alignment horizontal="center" vertical="center"/>
    </xf>
    <xf numFmtId="0" fontId="6" fillId="0" borderId="10" xfId="1" applyBorder="1" applyAlignment="1">
      <alignment vertical="center"/>
    </xf>
    <xf numFmtId="0" fontId="6" fillId="0" borderId="0" xfId="1" applyFill="1" applyBorder="1">
      <alignment vertical="center"/>
    </xf>
    <xf numFmtId="5" fontId="6" fillId="0" borderId="10" xfId="141" applyNumberFormat="1" applyFont="1" applyFill="1" applyBorder="1" applyAlignment="1">
      <alignment horizontal="right" vertical="center"/>
    </xf>
    <xf numFmtId="0" fontId="31" fillId="0" borderId="10" xfId="1" applyFont="1" applyBorder="1">
      <alignment vertical="center"/>
    </xf>
    <xf numFmtId="5" fontId="9" fillId="39" borderId="10" xfId="141" applyNumberFormat="1" applyFont="1" applyFill="1" applyBorder="1" applyAlignment="1">
      <alignment horizontal="right" vertical="center"/>
    </xf>
    <xf numFmtId="5" fontId="6" fillId="0" borderId="10" xfId="154" applyNumberFormat="1" applyFill="1" applyBorder="1">
      <alignment vertical="center"/>
    </xf>
    <xf numFmtId="0" fontId="9" fillId="0" borderId="10" xfId="1" applyFont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38" fontId="6" fillId="40" borderId="10" xfId="154" applyNumberFormat="1" applyFont="1" applyFill="1" applyBorder="1" applyAlignment="1">
      <alignment horizontal="center" vertical="center"/>
    </xf>
    <xf numFmtId="5" fontId="6" fillId="0" borderId="10" xfId="1" applyNumberFormat="1" applyFill="1" applyBorder="1">
      <alignment vertical="center"/>
    </xf>
    <xf numFmtId="6" fontId="6" fillId="0" borderId="10" xfId="137" applyNumberFormat="1" applyFill="1" applyBorder="1">
      <alignment vertical="center"/>
    </xf>
    <xf numFmtId="6" fontId="6" fillId="0" borderId="10" xfId="137" applyNumberFormat="1" applyFont="1" applyFill="1" applyBorder="1">
      <alignment vertical="center"/>
    </xf>
    <xf numFmtId="0" fontId="6" fillId="0" borderId="0" xfId="1" applyBorder="1">
      <alignment vertical="center"/>
    </xf>
    <xf numFmtId="0" fontId="6" fillId="0" borderId="0" xfId="1" applyBorder="1" applyAlignment="1">
      <alignment vertical="center" shrinkToFit="1"/>
    </xf>
    <xf numFmtId="0" fontId="12" fillId="0" borderId="10" xfId="92" applyFont="1" applyBorder="1" applyAlignment="1" applyProtection="1">
      <alignment vertical="center"/>
    </xf>
    <xf numFmtId="0" fontId="6" fillId="0" borderId="0" xfId="1" applyFill="1" applyBorder="1" applyAlignment="1">
      <alignment vertical="center" shrinkToFit="1"/>
    </xf>
    <xf numFmtId="6" fontId="6" fillId="0" borderId="0" xfId="137" applyNumberFormat="1" applyFill="1" applyBorder="1">
      <alignment vertical="center"/>
    </xf>
    <xf numFmtId="0" fontId="6" fillId="0" borderId="10" xfId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22" fontId="32" fillId="0" borderId="10" xfId="0" applyNumberFormat="1" applyFont="1" applyBorder="1" applyAlignment="1">
      <alignment vertical="center" wrapText="1"/>
    </xf>
  </cellXfs>
  <cellStyles count="177">
    <cellStyle name="20% - アクセント 1 2" xfId="2" xr:uid="{00000000-0005-0000-0000-00002F000000}"/>
    <cellStyle name="20% - アクセント 1 3" xfId="3" xr:uid="{00000000-0005-0000-0000-000030000000}"/>
    <cellStyle name="20% - アクセント 1 4" xfId="4" xr:uid="{00000000-0005-0000-0000-000031000000}"/>
    <cellStyle name="20% - アクセント 2 2" xfId="5" xr:uid="{00000000-0005-0000-0000-000032000000}"/>
    <cellStyle name="20% - アクセント 2 3" xfId="6" xr:uid="{00000000-0005-0000-0000-000033000000}"/>
    <cellStyle name="20% - アクセント 2 4" xfId="7" xr:uid="{00000000-0005-0000-0000-000034000000}"/>
    <cellStyle name="20% - アクセント 3 2" xfId="8" xr:uid="{00000000-0005-0000-0000-000035000000}"/>
    <cellStyle name="20% - アクセント 3 3" xfId="9" xr:uid="{00000000-0005-0000-0000-000036000000}"/>
    <cellStyle name="20% - アクセント 3 4" xfId="10" xr:uid="{00000000-0005-0000-0000-000037000000}"/>
    <cellStyle name="20% - アクセント 4 2" xfId="11" xr:uid="{00000000-0005-0000-0000-000038000000}"/>
    <cellStyle name="20% - アクセント 4 3" xfId="12" xr:uid="{00000000-0005-0000-0000-000039000000}"/>
    <cellStyle name="20% - アクセント 4 4" xfId="13" xr:uid="{00000000-0005-0000-0000-00003A000000}"/>
    <cellStyle name="20% - アクセント 5 2" xfId="14" xr:uid="{00000000-0005-0000-0000-00003B000000}"/>
    <cellStyle name="20% - アクセント 5 3" xfId="15" xr:uid="{00000000-0005-0000-0000-00003C000000}"/>
    <cellStyle name="20% - アクセント 5 4" xfId="16" xr:uid="{00000000-0005-0000-0000-00003D000000}"/>
    <cellStyle name="20% - アクセント 6 2" xfId="17" xr:uid="{00000000-0005-0000-0000-00003E000000}"/>
    <cellStyle name="20% - アクセント 6 3" xfId="18" xr:uid="{00000000-0005-0000-0000-00003F000000}"/>
    <cellStyle name="20% - アクセント 6 4" xfId="19" xr:uid="{00000000-0005-0000-0000-000040000000}"/>
    <cellStyle name="40% - アクセント 1 2" xfId="20" xr:uid="{00000000-0005-0000-0000-000041000000}"/>
    <cellStyle name="40% - アクセント 1 3" xfId="21" xr:uid="{00000000-0005-0000-0000-000042000000}"/>
    <cellStyle name="40% - アクセント 1 4" xfId="22" xr:uid="{00000000-0005-0000-0000-000043000000}"/>
    <cellStyle name="40% - アクセント 2 2" xfId="23" xr:uid="{00000000-0005-0000-0000-000044000000}"/>
    <cellStyle name="40% - アクセント 2 3" xfId="24" xr:uid="{00000000-0005-0000-0000-000045000000}"/>
    <cellStyle name="40% - アクセント 2 4" xfId="25" xr:uid="{00000000-0005-0000-0000-000046000000}"/>
    <cellStyle name="40% - アクセント 3 2" xfId="26" xr:uid="{00000000-0005-0000-0000-000047000000}"/>
    <cellStyle name="40% - アクセント 3 3" xfId="27" xr:uid="{00000000-0005-0000-0000-000048000000}"/>
    <cellStyle name="40% - アクセント 3 4" xfId="28" xr:uid="{00000000-0005-0000-0000-000049000000}"/>
    <cellStyle name="40% - アクセント 4 2" xfId="29" xr:uid="{00000000-0005-0000-0000-00004A000000}"/>
    <cellStyle name="40% - アクセント 4 3" xfId="30" xr:uid="{00000000-0005-0000-0000-00004B000000}"/>
    <cellStyle name="40% - アクセント 4 4" xfId="31" xr:uid="{00000000-0005-0000-0000-00004C000000}"/>
    <cellStyle name="40% - アクセント 5 2" xfId="32" xr:uid="{00000000-0005-0000-0000-00004D000000}"/>
    <cellStyle name="40% - アクセント 5 3" xfId="33" xr:uid="{00000000-0005-0000-0000-00004E000000}"/>
    <cellStyle name="40% - アクセント 5 4" xfId="34" xr:uid="{00000000-0005-0000-0000-00004F000000}"/>
    <cellStyle name="40% - アクセント 6 2" xfId="35" xr:uid="{00000000-0005-0000-0000-000050000000}"/>
    <cellStyle name="40% - アクセント 6 3" xfId="36" xr:uid="{00000000-0005-0000-0000-000051000000}"/>
    <cellStyle name="40% - アクセント 6 4" xfId="37" xr:uid="{00000000-0005-0000-0000-000052000000}"/>
    <cellStyle name="60% - アクセント 1 2" xfId="38" xr:uid="{00000000-0005-0000-0000-000053000000}"/>
    <cellStyle name="60% - アクセント 1 2 2" xfId="39" xr:uid="{00000000-0005-0000-0000-000054000000}"/>
    <cellStyle name="60% - アクセント 1 3" xfId="40" xr:uid="{00000000-0005-0000-0000-000055000000}"/>
    <cellStyle name="60% - アクセント 1 4" xfId="41" xr:uid="{00000000-0005-0000-0000-000056000000}"/>
    <cellStyle name="60% - アクセント 2 2" xfId="42" xr:uid="{00000000-0005-0000-0000-000057000000}"/>
    <cellStyle name="60% - アクセント 2 2 2" xfId="43" xr:uid="{00000000-0005-0000-0000-000058000000}"/>
    <cellStyle name="60% - アクセント 2 3" xfId="44" xr:uid="{00000000-0005-0000-0000-000059000000}"/>
    <cellStyle name="60% - アクセント 2 4" xfId="45" xr:uid="{00000000-0005-0000-0000-00005A000000}"/>
    <cellStyle name="60% - アクセント 3 2" xfId="46" xr:uid="{00000000-0005-0000-0000-00005B000000}"/>
    <cellStyle name="60% - アクセント 3 2 2" xfId="47" xr:uid="{00000000-0005-0000-0000-00005C000000}"/>
    <cellStyle name="60% - アクセント 3 3" xfId="48" xr:uid="{00000000-0005-0000-0000-00005D000000}"/>
    <cellStyle name="60% - アクセント 3 4" xfId="49" xr:uid="{00000000-0005-0000-0000-00005E000000}"/>
    <cellStyle name="60% - アクセント 4 2" xfId="50" xr:uid="{00000000-0005-0000-0000-00005F000000}"/>
    <cellStyle name="60% - アクセント 4 2 2" xfId="51" xr:uid="{00000000-0005-0000-0000-000060000000}"/>
    <cellStyle name="60% - アクセント 4 3" xfId="52" xr:uid="{00000000-0005-0000-0000-000061000000}"/>
    <cellStyle name="60% - アクセント 4 4" xfId="53" xr:uid="{00000000-0005-0000-0000-000062000000}"/>
    <cellStyle name="60% - アクセント 5 2" xfId="54" xr:uid="{00000000-0005-0000-0000-000063000000}"/>
    <cellStyle name="60% - アクセント 5 2 2" xfId="55" xr:uid="{00000000-0005-0000-0000-000064000000}"/>
    <cellStyle name="60% - アクセント 5 3" xfId="56" xr:uid="{00000000-0005-0000-0000-000065000000}"/>
    <cellStyle name="60% - アクセント 5 4" xfId="57" xr:uid="{00000000-0005-0000-0000-000066000000}"/>
    <cellStyle name="60% - アクセント 6 2" xfId="58" xr:uid="{00000000-0005-0000-0000-000067000000}"/>
    <cellStyle name="60% - アクセント 6 2 2" xfId="59" xr:uid="{00000000-0005-0000-0000-000068000000}"/>
    <cellStyle name="60% - アクセント 6 3" xfId="60" xr:uid="{00000000-0005-0000-0000-000069000000}"/>
    <cellStyle name="60% - アクセント 6 4" xfId="61" xr:uid="{00000000-0005-0000-0000-00006A000000}"/>
    <cellStyle name="アクセント 1 2" xfId="62" xr:uid="{00000000-0005-0000-0000-00006B000000}"/>
    <cellStyle name="アクセント 1 3" xfId="63" xr:uid="{00000000-0005-0000-0000-00006C000000}"/>
    <cellStyle name="アクセント 1 4" xfId="64" xr:uid="{00000000-0005-0000-0000-00006D000000}"/>
    <cellStyle name="アクセント 2 2" xfId="65" xr:uid="{00000000-0005-0000-0000-00006E000000}"/>
    <cellStyle name="アクセント 2 3" xfId="66" xr:uid="{00000000-0005-0000-0000-00006F000000}"/>
    <cellStyle name="アクセント 2 4" xfId="67" xr:uid="{00000000-0005-0000-0000-000070000000}"/>
    <cellStyle name="アクセント 3 2" xfId="68" xr:uid="{00000000-0005-0000-0000-000071000000}"/>
    <cellStyle name="アクセント 3 3" xfId="69" xr:uid="{00000000-0005-0000-0000-000072000000}"/>
    <cellStyle name="アクセント 3 4" xfId="70" xr:uid="{00000000-0005-0000-0000-000073000000}"/>
    <cellStyle name="アクセント 4 2" xfId="71" xr:uid="{00000000-0005-0000-0000-000074000000}"/>
    <cellStyle name="アクセント 4 3" xfId="72" xr:uid="{00000000-0005-0000-0000-000075000000}"/>
    <cellStyle name="アクセント 4 4" xfId="73" xr:uid="{00000000-0005-0000-0000-000076000000}"/>
    <cellStyle name="アクセント 5 2" xfId="74" xr:uid="{00000000-0005-0000-0000-000077000000}"/>
    <cellStyle name="アクセント 5 3" xfId="75" xr:uid="{00000000-0005-0000-0000-000078000000}"/>
    <cellStyle name="アクセント 5 4" xfId="76" xr:uid="{00000000-0005-0000-0000-000079000000}"/>
    <cellStyle name="アクセント 6 2" xfId="77" xr:uid="{00000000-0005-0000-0000-00007A000000}"/>
    <cellStyle name="アクセント 6 3" xfId="78" xr:uid="{00000000-0005-0000-0000-00007B000000}"/>
    <cellStyle name="アクセント 6 4" xfId="79" xr:uid="{00000000-0005-0000-0000-00007C000000}"/>
    <cellStyle name="タイトル 2" xfId="80" xr:uid="{00000000-0005-0000-0000-00007D000000}"/>
    <cellStyle name="タイトル 2 2" xfId="81" xr:uid="{00000000-0005-0000-0000-00007E000000}"/>
    <cellStyle name="タイトル 3" xfId="82" xr:uid="{00000000-0005-0000-0000-00007F000000}"/>
    <cellStyle name="タイトル 4" xfId="83" xr:uid="{00000000-0005-0000-0000-000080000000}"/>
    <cellStyle name="チェック セル 2" xfId="84" xr:uid="{00000000-0005-0000-0000-000081000000}"/>
    <cellStyle name="チェック セル 3" xfId="85" xr:uid="{00000000-0005-0000-0000-000082000000}"/>
    <cellStyle name="チェック セル 4" xfId="86" xr:uid="{00000000-0005-0000-0000-000083000000}"/>
    <cellStyle name="どちらでもない 2" xfId="87" xr:uid="{00000000-0005-0000-0000-000084000000}"/>
    <cellStyle name="どちらでもない 2 2" xfId="88" xr:uid="{00000000-0005-0000-0000-000085000000}"/>
    <cellStyle name="どちらでもない 3" xfId="89" xr:uid="{00000000-0005-0000-0000-000086000000}"/>
    <cellStyle name="どちらでもない 4" xfId="90" xr:uid="{00000000-0005-0000-0000-000087000000}"/>
    <cellStyle name="パーセント 2" xfId="91" xr:uid="{00000000-0005-0000-0000-000088000000}"/>
    <cellStyle name="ハイパーリンク" xfId="92" builtinId="8"/>
    <cellStyle name="メモ 2" xfId="93" xr:uid="{00000000-0005-0000-0000-00008A000000}"/>
    <cellStyle name="メモ 2 2" xfId="94" xr:uid="{00000000-0005-0000-0000-00008B000000}"/>
    <cellStyle name="メモ 3" xfId="95" xr:uid="{00000000-0005-0000-0000-00008C000000}"/>
    <cellStyle name="メモ 4" xfId="96" xr:uid="{00000000-0005-0000-0000-00008D000000}"/>
    <cellStyle name="リンク セル 2" xfId="97" xr:uid="{00000000-0005-0000-0000-00008E000000}"/>
    <cellStyle name="リンク セル 3" xfId="98" xr:uid="{00000000-0005-0000-0000-00008F000000}"/>
    <cellStyle name="リンク セル 4" xfId="99" xr:uid="{00000000-0005-0000-0000-000090000000}"/>
    <cellStyle name="悪い 2" xfId="100" xr:uid="{00000000-0005-0000-0000-000091000000}"/>
    <cellStyle name="悪い 3" xfId="101" xr:uid="{00000000-0005-0000-0000-000092000000}"/>
    <cellStyle name="悪い 4" xfId="102" xr:uid="{00000000-0005-0000-0000-000093000000}"/>
    <cellStyle name="計算 2" xfId="103" xr:uid="{00000000-0005-0000-0000-000094000000}"/>
    <cellStyle name="計算 3" xfId="104" xr:uid="{00000000-0005-0000-0000-000095000000}"/>
    <cellStyle name="計算 4" xfId="105" xr:uid="{00000000-0005-0000-0000-000096000000}"/>
    <cellStyle name="警告文 2" xfId="106" xr:uid="{00000000-0005-0000-0000-000097000000}"/>
    <cellStyle name="警告文 3" xfId="107" xr:uid="{00000000-0005-0000-0000-000098000000}"/>
    <cellStyle name="警告文 4" xfId="108" xr:uid="{00000000-0005-0000-0000-000099000000}"/>
    <cellStyle name="見出し 1 2" xfId="109" xr:uid="{00000000-0005-0000-0000-00009A000000}"/>
    <cellStyle name="見出し 1 3" xfId="110" xr:uid="{00000000-0005-0000-0000-00009B000000}"/>
    <cellStyle name="見出し 1 4" xfId="111" xr:uid="{00000000-0005-0000-0000-00009C000000}"/>
    <cellStyle name="見出し 2 2" xfId="112" xr:uid="{00000000-0005-0000-0000-00009D000000}"/>
    <cellStyle name="見出し 2 3" xfId="113" xr:uid="{00000000-0005-0000-0000-00009E000000}"/>
    <cellStyle name="見出し 2 4" xfId="114" xr:uid="{00000000-0005-0000-0000-00009F000000}"/>
    <cellStyle name="見出し 3 2" xfId="115" xr:uid="{00000000-0005-0000-0000-0000A0000000}"/>
    <cellStyle name="見出し 3 3" xfId="116" xr:uid="{00000000-0005-0000-0000-0000A1000000}"/>
    <cellStyle name="見出し 3 4" xfId="117" xr:uid="{00000000-0005-0000-0000-0000A2000000}"/>
    <cellStyle name="見出し 4 2" xfId="118" xr:uid="{00000000-0005-0000-0000-0000A3000000}"/>
    <cellStyle name="見出し 4 3" xfId="119" xr:uid="{00000000-0005-0000-0000-0000A4000000}"/>
    <cellStyle name="見出し 4 4" xfId="120" xr:uid="{00000000-0005-0000-0000-0000A5000000}"/>
    <cellStyle name="集計 2" xfId="121" xr:uid="{00000000-0005-0000-0000-0000A6000000}"/>
    <cellStyle name="集計 3" xfId="122" xr:uid="{00000000-0005-0000-0000-0000A7000000}"/>
    <cellStyle name="集計 4" xfId="123" xr:uid="{00000000-0005-0000-0000-0000A8000000}"/>
    <cellStyle name="出力 2" xfId="124" xr:uid="{00000000-0005-0000-0000-0000A9000000}"/>
    <cellStyle name="出力 3" xfId="125" xr:uid="{00000000-0005-0000-0000-0000AA000000}"/>
    <cellStyle name="出力 4" xfId="126" xr:uid="{00000000-0005-0000-0000-0000AB000000}"/>
    <cellStyle name="説明文 2" xfId="127" xr:uid="{00000000-0005-0000-0000-0000AC000000}"/>
    <cellStyle name="説明文 3" xfId="128" xr:uid="{00000000-0005-0000-0000-0000AD000000}"/>
    <cellStyle name="説明文 4" xfId="129" xr:uid="{00000000-0005-0000-0000-0000AE000000}"/>
    <cellStyle name="通貨 2" xfId="130" xr:uid="{00000000-0005-0000-0000-0000AF000000}"/>
    <cellStyle name="通貨 3" xfId="131" xr:uid="{00000000-0005-0000-0000-0000B0000000}"/>
    <cellStyle name="入力 2" xfId="132" xr:uid="{00000000-0005-0000-0000-0000B1000000}"/>
    <cellStyle name="入力 3" xfId="133" xr:uid="{00000000-0005-0000-0000-0000B2000000}"/>
    <cellStyle name="入力 4" xfId="134" xr:uid="{00000000-0005-0000-0000-0000B3000000}"/>
    <cellStyle name="標準" xfId="0" builtinId="0"/>
    <cellStyle name="標準 10" xfId="135" xr:uid="{00000000-0005-0000-0000-0000B5000000}"/>
    <cellStyle name="標準 11" xfId="136" xr:uid="{00000000-0005-0000-0000-0000B6000000}"/>
    <cellStyle name="標準 12" xfId="137" xr:uid="{00000000-0005-0000-0000-0000B7000000}"/>
    <cellStyle name="標準 13" xfId="138" xr:uid="{00000000-0005-0000-0000-0000B8000000}"/>
    <cellStyle name="標準 14" xfId="139" xr:uid="{00000000-0005-0000-0000-0000B9000000}"/>
    <cellStyle name="標準 15" xfId="1" xr:uid="{00000000-0005-0000-0000-0000B4000000}"/>
    <cellStyle name="標準 17" xfId="140" xr:uid="{00000000-0005-0000-0000-0000BA000000}"/>
    <cellStyle name="標準 2" xfId="141" xr:uid="{00000000-0005-0000-0000-0000BB000000}"/>
    <cellStyle name="標準 2 2" xfId="142" xr:uid="{00000000-0005-0000-0000-0000BC000000}"/>
    <cellStyle name="標準 2 2 2" xfId="143" xr:uid="{00000000-0005-0000-0000-0000BD000000}"/>
    <cellStyle name="標準 2 3" xfId="144" xr:uid="{00000000-0005-0000-0000-0000BE000000}"/>
    <cellStyle name="標準 2 3 4" xfId="145" xr:uid="{00000000-0005-0000-0000-0000BF000000}"/>
    <cellStyle name="標準 2 4" xfId="146" xr:uid="{00000000-0005-0000-0000-0000C0000000}"/>
    <cellStyle name="標準 2 5" xfId="147" xr:uid="{00000000-0005-0000-0000-0000C1000000}"/>
    <cellStyle name="標準 24" xfId="148" xr:uid="{00000000-0005-0000-0000-0000C2000000}"/>
    <cellStyle name="標準 25" xfId="149" xr:uid="{00000000-0005-0000-0000-0000C3000000}"/>
    <cellStyle name="標準 26" xfId="150" xr:uid="{00000000-0005-0000-0000-0000C4000000}"/>
    <cellStyle name="標準 27" xfId="151" xr:uid="{00000000-0005-0000-0000-0000C5000000}"/>
    <cellStyle name="標準 28" xfId="152" xr:uid="{00000000-0005-0000-0000-0000C6000000}"/>
    <cellStyle name="標準 29" xfId="153" xr:uid="{00000000-0005-0000-0000-0000C7000000}"/>
    <cellStyle name="標準 3" xfId="154" xr:uid="{00000000-0005-0000-0000-0000C8000000}"/>
    <cellStyle name="標準 3 2" xfId="155" xr:uid="{00000000-0005-0000-0000-0000C9000000}"/>
    <cellStyle name="標準 3 3" xfId="156" xr:uid="{00000000-0005-0000-0000-0000CA000000}"/>
    <cellStyle name="標準 30" xfId="157" xr:uid="{00000000-0005-0000-0000-0000CB000000}"/>
    <cellStyle name="標準 31" xfId="158" xr:uid="{00000000-0005-0000-0000-0000CC000000}"/>
    <cellStyle name="標準 32" xfId="159" xr:uid="{00000000-0005-0000-0000-0000CD000000}"/>
    <cellStyle name="標準 33" xfId="160" xr:uid="{00000000-0005-0000-0000-0000CE000000}"/>
    <cellStyle name="標準 34" xfId="161" xr:uid="{00000000-0005-0000-0000-0000CF000000}"/>
    <cellStyle name="標準 35" xfId="162" xr:uid="{00000000-0005-0000-0000-0000D0000000}"/>
    <cellStyle name="標準 36" xfId="163" xr:uid="{00000000-0005-0000-0000-0000D1000000}"/>
    <cellStyle name="標準 37" xfId="164" xr:uid="{00000000-0005-0000-0000-0000D2000000}"/>
    <cellStyle name="標準 38" xfId="165" xr:uid="{00000000-0005-0000-0000-0000D3000000}"/>
    <cellStyle name="標準 4" xfId="166" xr:uid="{00000000-0005-0000-0000-0000D4000000}"/>
    <cellStyle name="標準 4 2" xfId="167" xr:uid="{00000000-0005-0000-0000-0000D5000000}"/>
    <cellStyle name="標準 5" xfId="168" xr:uid="{00000000-0005-0000-0000-0000D6000000}"/>
    <cellStyle name="標準 5 2" xfId="169" xr:uid="{00000000-0005-0000-0000-0000D7000000}"/>
    <cellStyle name="標準 6" xfId="170" xr:uid="{00000000-0005-0000-0000-0000D8000000}"/>
    <cellStyle name="標準 7" xfId="171" xr:uid="{00000000-0005-0000-0000-0000D9000000}"/>
    <cellStyle name="標準 8" xfId="172" xr:uid="{00000000-0005-0000-0000-0000DA000000}"/>
    <cellStyle name="標準 9" xfId="173" xr:uid="{00000000-0005-0000-0000-0000DB000000}"/>
    <cellStyle name="良い 2" xfId="174" xr:uid="{00000000-0005-0000-0000-0000DC000000}"/>
    <cellStyle name="良い 3" xfId="175" xr:uid="{00000000-0005-0000-0000-0000DD000000}"/>
    <cellStyle name="良い 4" xfId="176" xr:uid="{00000000-0005-0000-0000-0000D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ozaioh.com/r_tokubetuhaiso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4060-7EF6-4F45-96DD-7C5C65ED734E}">
  <dimension ref="A1:I36"/>
  <sheetViews>
    <sheetView zoomScaleNormal="100" workbookViewId="0">
      <selection activeCell="A6" sqref="A6"/>
    </sheetView>
  </sheetViews>
  <sheetFormatPr defaultColWidth="14.625" defaultRowHeight="18.75" x14ac:dyDescent="0.4"/>
  <cols>
    <col min="1" max="1" width="25.75" customWidth="1"/>
  </cols>
  <sheetData>
    <row r="1" spans="1:8" ht="45.75" customHeight="1" x14ac:dyDescent="0.4">
      <c r="A1" s="1" t="s">
        <v>2</v>
      </c>
      <c r="C1" s="41" t="s">
        <v>0</v>
      </c>
      <c r="D1" s="41"/>
      <c r="E1" s="41"/>
      <c r="F1" s="41"/>
      <c r="G1" s="41"/>
      <c r="H1" s="41"/>
    </row>
    <row r="3" spans="1:8" s="2" customFormat="1" ht="24" x14ac:dyDescent="0.4">
      <c r="A3" s="2" t="s">
        <v>3</v>
      </c>
    </row>
    <row r="4" spans="1:8" ht="21" customHeight="1" x14ac:dyDescent="0.4"/>
    <row r="5" spans="1:8" ht="21" customHeight="1" x14ac:dyDescent="0.4">
      <c r="A5" t="s">
        <v>153</v>
      </c>
    </row>
    <row r="6" spans="1:8" ht="21" customHeight="1" x14ac:dyDescent="0.4"/>
    <row r="7" spans="1:8" ht="21" customHeight="1" x14ac:dyDescent="0.4"/>
    <row r="8" spans="1:8" ht="21" customHeight="1" x14ac:dyDescent="0.4">
      <c r="A8" t="s">
        <v>4</v>
      </c>
    </row>
    <row r="9" spans="1:8" x14ac:dyDescent="0.4">
      <c r="A9" s="3" t="s">
        <v>5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</row>
    <row r="10" spans="1:8" x14ac:dyDescent="0.4">
      <c r="A10" s="3" t="s">
        <v>13</v>
      </c>
      <c r="B10" s="3" t="s">
        <v>14</v>
      </c>
      <c r="C10" s="3" t="s">
        <v>15</v>
      </c>
      <c r="D10" s="3" t="e">
        <f>--DBR</f>
        <v>#NAME?</v>
      </c>
      <c r="E10" s="3">
        <v>105</v>
      </c>
      <c r="F10" s="3"/>
      <c r="G10" s="3"/>
      <c r="H10" s="3" t="s">
        <v>16</v>
      </c>
    </row>
    <row r="11" spans="1:8" x14ac:dyDescent="0.4">
      <c r="A11" s="3" t="s">
        <v>13</v>
      </c>
      <c r="B11" s="3" t="s">
        <v>14</v>
      </c>
      <c r="C11" s="3" t="s">
        <v>17</v>
      </c>
      <c r="D11" s="3" t="e">
        <f>--NA</f>
        <v>#NAME?</v>
      </c>
      <c r="E11" s="3">
        <v>95</v>
      </c>
      <c r="F11" s="3"/>
      <c r="G11" s="3"/>
      <c r="H11" s="3" t="s">
        <v>16</v>
      </c>
    </row>
    <row r="12" spans="1:8" x14ac:dyDescent="0.4">
      <c r="A12" s="3" t="s">
        <v>13</v>
      </c>
      <c r="B12" s="3" t="s">
        <v>14</v>
      </c>
      <c r="C12" s="3" t="s">
        <v>18</v>
      </c>
      <c r="D12" s="3" t="e">
        <f>--WH</f>
        <v>#NAME?</v>
      </c>
      <c r="E12" s="3">
        <v>96</v>
      </c>
      <c r="F12" s="3"/>
      <c r="G12" s="3"/>
      <c r="H12" s="3" t="s">
        <v>16</v>
      </c>
    </row>
    <row r="13" spans="1:8" x14ac:dyDescent="0.4">
      <c r="A13" s="3" t="s">
        <v>19</v>
      </c>
      <c r="B13" s="3" t="s">
        <v>20</v>
      </c>
      <c r="C13" s="3" t="s">
        <v>21</v>
      </c>
      <c r="D13" s="3" t="e">
        <f>--WH</f>
        <v>#NAME?</v>
      </c>
      <c r="E13" s="3" t="s">
        <v>22</v>
      </c>
      <c r="F13" s="3"/>
      <c r="G13" s="3"/>
      <c r="H13" s="3" t="s">
        <v>16</v>
      </c>
    </row>
    <row r="14" spans="1:8" x14ac:dyDescent="0.4">
      <c r="A14" s="3" t="s">
        <v>19</v>
      </c>
      <c r="B14" s="3" t="s">
        <v>20</v>
      </c>
      <c r="C14" s="3" t="s">
        <v>23</v>
      </c>
      <c r="D14" s="3" t="e">
        <f>--NA</f>
        <v>#NAME?</v>
      </c>
      <c r="E14" s="3" t="s">
        <v>24</v>
      </c>
      <c r="F14" s="3"/>
      <c r="G14" s="3"/>
      <c r="H14" s="3" t="s">
        <v>16</v>
      </c>
    </row>
    <row r="15" spans="1:8" x14ac:dyDescent="0.4">
      <c r="A15" s="3" t="s">
        <v>25</v>
      </c>
      <c r="B15" s="3" t="s">
        <v>26</v>
      </c>
      <c r="C15" s="3" t="s">
        <v>27</v>
      </c>
      <c r="D15" s="3" t="e">
        <f>--NA---LF10</f>
        <v>#NAME?</v>
      </c>
      <c r="E15" s="3" t="s">
        <v>28</v>
      </c>
      <c r="F15" s="3" t="s">
        <v>29</v>
      </c>
      <c r="G15" s="3" t="s">
        <v>30</v>
      </c>
      <c r="H15" s="3" t="s">
        <v>31</v>
      </c>
    </row>
    <row r="16" spans="1:8" x14ac:dyDescent="0.4">
      <c r="A16" s="3" t="s">
        <v>25</v>
      </c>
      <c r="B16" s="3" t="s">
        <v>26</v>
      </c>
      <c r="C16" s="3" t="s">
        <v>32</v>
      </c>
      <c r="D16" s="3" t="e">
        <f>--WH---LF10</f>
        <v>#NAME?</v>
      </c>
      <c r="E16" s="3" t="s">
        <v>28</v>
      </c>
      <c r="F16" s="3" t="s">
        <v>29</v>
      </c>
      <c r="G16" s="3" t="s">
        <v>30</v>
      </c>
      <c r="H16" s="3" t="s">
        <v>31</v>
      </c>
    </row>
    <row r="17" spans="1:9" ht="21" customHeight="1" x14ac:dyDescent="0.4"/>
    <row r="18" spans="1:9" ht="21" customHeight="1" x14ac:dyDescent="0.4"/>
    <row r="19" spans="1:9" ht="21" customHeight="1" x14ac:dyDescent="0.4">
      <c r="A19" t="s">
        <v>77</v>
      </c>
    </row>
    <row r="20" spans="1:9" ht="21" customHeight="1" x14ac:dyDescent="0.4">
      <c r="A20" t="s">
        <v>79</v>
      </c>
    </row>
    <row r="21" spans="1:9" ht="21" customHeight="1" x14ac:dyDescent="0.4">
      <c r="A21" s="8" t="s">
        <v>5</v>
      </c>
      <c r="B21" s="8" t="s">
        <v>33</v>
      </c>
      <c r="C21" s="8" t="s">
        <v>34</v>
      </c>
      <c r="D21" s="8" t="s">
        <v>7</v>
      </c>
      <c r="E21" s="8" t="s">
        <v>35</v>
      </c>
      <c r="F21" s="8" t="s">
        <v>36</v>
      </c>
      <c r="G21" s="8" t="s">
        <v>37</v>
      </c>
      <c r="H21" s="8" t="s">
        <v>38</v>
      </c>
      <c r="I21" s="9" t="s">
        <v>78</v>
      </c>
    </row>
    <row r="22" spans="1:9" ht="21" customHeight="1" x14ac:dyDescent="0.4">
      <c r="A22" s="3" t="s">
        <v>39</v>
      </c>
      <c r="B22" s="3" t="s">
        <v>40</v>
      </c>
      <c r="C22" s="3" t="s">
        <v>41</v>
      </c>
      <c r="D22" s="3" t="s">
        <v>42</v>
      </c>
      <c r="E22" s="3">
        <v>4535306139230</v>
      </c>
      <c r="F22" s="3">
        <v>9</v>
      </c>
      <c r="G22" s="3"/>
      <c r="H22" s="3"/>
      <c r="I22" s="7">
        <v>43229.431574074071</v>
      </c>
    </row>
    <row r="23" spans="1:9" ht="21" customHeight="1" x14ac:dyDescent="0.4">
      <c r="A23" s="3" t="s">
        <v>43</v>
      </c>
      <c r="B23" s="3" t="s">
        <v>44</v>
      </c>
      <c r="C23" s="3" t="s">
        <v>45</v>
      </c>
      <c r="D23" s="3" t="s">
        <v>46</v>
      </c>
      <c r="E23" s="3">
        <v>4535306121396</v>
      </c>
      <c r="F23" s="3">
        <v>8</v>
      </c>
      <c r="G23" s="3"/>
      <c r="H23" s="3"/>
      <c r="I23" s="7">
        <v>43229.428831018522</v>
      </c>
    </row>
    <row r="24" spans="1:9" ht="21" customHeight="1" x14ac:dyDescent="0.4">
      <c r="A24" s="3" t="s">
        <v>47</v>
      </c>
      <c r="B24" s="3" t="s">
        <v>48</v>
      </c>
      <c r="C24" s="3" t="s">
        <v>49</v>
      </c>
      <c r="D24" s="3" t="s">
        <v>50</v>
      </c>
      <c r="E24" s="3"/>
      <c r="F24" s="3">
        <v>9</v>
      </c>
      <c r="G24" s="3"/>
      <c r="H24" s="3"/>
      <c r="I24" s="7">
        <v>43229.426087962966</v>
      </c>
    </row>
    <row r="25" spans="1:9" ht="21" customHeight="1" x14ac:dyDescent="0.4">
      <c r="A25" s="3" t="s">
        <v>51</v>
      </c>
      <c r="B25" s="3" t="s">
        <v>52</v>
      </c>
      <c r="C25" s="3" t="s">
        <v>53</v>
      </c>
      <c r="D25" s="3" t="s">
        <v>54</v>
      </c>
      <c r="E25" s="3">
        <v>4535306173104</v>
      </c>
      <c r="F25" s="3">
        <v>8</v>
      </c>
      <c r="G25" s="3"/>
      <c r="H25" s="3"/>
      <c r="I25" s="7">
        <v>43228.513124999998</v>
      </c>
    </row>
    <row r="26" spans="1:9" ht="21" customHeight="1" x14ac:dyDescent="0.4">
      <c r="A26" s="3" t="s">
        <v>55</v>
      </c>
      <c r="B26" s="3" t="s">
        <v>56</v>
      </c>
      <c r="C26" s="3" t="s">
        <v>57</v>
      </c>
      <c r="D26" s="3" t="s">
        <v>58</v>
      </c>
      <c r="E26" s="3">
        <v>4535306150655</v>
      </c>
      <c r="F26" s="3">
        <v>9</v>
      </c>
      <c r="G26" s="3"/>
      <c r="H26" s="3"/>
      <c r="I26" s="7">
        <v>43228.504444444443</v>
      </c>
    </row>
    <row r="27" spans="1:9" ht="21" customHeight="1" x14ac:dyDescent="0.4">
      <c r="A27" s="3" t="s">
        <v>59</v>
      </c>
      <c r="B27" s="3" t="s">
        <v>60</v>
      </c>
      <c r="C27" s="3" t="s">
        <v>61</v>
      </c>
      <c r="D27" s="3" t="s">
        <v>62</v>
      </c>
      <c r="E27" s="3">
        <v>4535306115623</v>
      </c>
      <c r="F27" s="3">
        <v>9</v>
      </c>
      <c r="G27" s="3"/>
      <c r="H27" s="3"/>
      <c r="I27" s="7">
        <v>43228.501805555556</v>
      </c>
    </row>
    <row r="28" spans="1:9" x14ac:dyDescent="0.4">
      <c r="A28" s="3" t="s">
        <v>63</v>
      </c>
      <c r="B28" s="3" t="s">
        <v>64</v>
      </c>
      <c r="C28" s="3" t="s">
        <v>53</v>
      </c>
      <c r="D28" s="3" t="s">
        <v>65</v>
      </c>
      <c r="E28" s="3">
        <v>4535306173593</v>
      </c>
      <c r="F28" s="3">
        <v>7</v>
      </c>
      <c r="G28" s="3"/>
      <c r="H28" s="3"/>
      <c r="I28" s="7">
        <v>43228.47991898148</v>
      </c>
    </row>
    <row r="29" spans="1:9" x14ac:dyDescent="0.4">
      <c r="A29" s="3" t="s">
        <v>63</v>
      </c>
      <c r="B29" s="3" t="s">
        <v>66</v>
      </c>
      <c r="C29" s="3" t="s">
        <v>53</v>
      </c>
      <c r="D29" s="3" t="s">
        <v>65</v>
      </c>
      <c r="E29" s="3">
        <v>4535306173586</v>
      </c>
      <c r="F29" s="3">
        <v>8</v>
      </c>
      <c r="G29" s="3"/>
      <c r="H29" s="3"/>
      <c r="I29" s="7">
        <v>43228.478518518517</v>
      </c>
    </row>
    <row r="30" spans="1:9" x14ac:dyDescent="0.4">
      <c r="A30" s="3" t="s">
        <v>67</v>
      </c>
      <c r="B30" s="3" t="s">
        <v>68</v>
      </c>
      <c r="C30" s="3" t="s">
        <v>69</v>
      </c>
      <c r="D30" s="3" t="s">
        <v>70</v>
      </c>
      <c r="E30" s="3">
        <v>4535306156497</v>
      </c>
      <c r="F30" s="3">
        <v>9</v>
      </c>
      <c r="G30" s="3"/>
      <c r="H30" s="3"/>
      <c r="I30" s="7">
        <v>43228.472048611111</v>
      </c>
    </row>
    <row r="31" spans="1:9" x14ac:dyDescent="0.4">
      <c r="A31" s="3" t="s">
        <v>71</v>
      </c>
      <c r="B31" s="3" t="s">
        <v>72</v>
      </c>
      <c r="C31" s="3" t="s">
        <v>69</v>
      </c>
      <c r="D31" s="3" t="s">
        <v>73</v>
      </c>
      <c r="E31" s="3">
        <v>4535306158842</v>
      </c>
      <c r="F31" s="3">
        <v>9</v>
      </c>
      <c r="G31" s="3"/>
      <c r="H31" s="3"/>
      <c r="I31" s="7">
        <v>43228.40896990741</v>
      </c>
    </row>
    <row r="32" spans="1:9" x14ac:dyDescent="0.4">
      <c r="A32" s="3" t="s">
        <v>74</v>
      </c>
      <c r="B32" s="3" t="s">
        <v>75</v>
      </c>
      <c r="C32" s="3" t="s">
        <v>69</v>
      </c>
      <c r="D32" s="3" t="s">
        <v>76</v>
      </c>
      <c r="E32" s="3">
        <v>4535306154288</v>
      </c>
      <c r="F32" s="3">
        <v>9</v>
      </c>
      <c r="G32" s="3"/>
      <c r="H32" s="3"/>
      <c r="I32" s="7">
        <v>43228.406041666669</v>
      </c>
    </row>
    <row r="33" spans="1:9" x14ac:dyDescent="0.4">
      <c r="I33" s="6"/>
    </row>
    <row r="35" spans="1:9" x14ac:dyDescent="0.4">
      <c r="A35" s="4"/>
    </row>
    <row r="36" spans="1:9" x14ac:dyDescent="0.4">
      <c r="A36" s="5"/>
    </row>
  </sheetData>
  <mergeCells count="1">
    <mergeCell ref="C1:H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1FB0-A286-47B5-A568-95E73322B845}">
  <dimension ref="A1:Q35"/>
  <sheetViews>
    <sheetView workbookViewId="0">
      <selection activeCell="A25" sqref="A25"/>
    </sheetView>
  </sheetViews>
  <sheetFormatPr defaultColWidth="18.5" defaultRowHeight="18.75" x14ac:dyDescent="0.4"/>
  <sheetData>
    <row r="1" spans="1:13" ht="45.75" customHeight="1" x14ac:dyDescent="0.4">
      <c r="A1" s="1" t="s">
        <v>80</v>
      </c>
      <c r="C1" s="41" t="s">
        <v>0</v>
      </c>
      <c r="D1" s="41"/>
      <c r="E1" s="41"/>
      <c r="F1" s="41"/>
      <c r="G1" s="41"/>
      <c r="H1" s="41"/>
    </row>
    <row r="3" spans="1:13" s="2" customFormat="1" ht="24" x14ac:dyDescent="0.4">
      <c r="A3" s="2" t="s">
        <v>3</v>
      </c>
    </row>
    <row r="4" spans="1:13" ht="21" customHeight="1" x14ac:dyDescent="0.4"/>
    <row r="5" spans="1:13" ht="21" customHeight="1" x14ac:dyDescent="0.4">
      <c r="A5" t="s">
        <v>152</v>
      </c>
    </row>
    <row r="6" spans="1:13" ht="21" customHeight="1" x14ac:dyDescent="0.4"/>
    <row r="7" spans="1:13" ht="21" customHeight="1" x14ac:dyDescent="0.4"/>
    <row r="8" spans="1:13" ht="21" customHeight="1" x14ac:dyDescent="0.4">
      <c r="A8" t="s">
        <v>4</v>
      </c>
    </row>
    <row r="9" spans="1:13" ht="21" customHeight="1" x14ac:dyDescent="0.4">
      <c r="A9" s="16" t="s">
        <v>114</v>
      </c>
      <c r="B9" s="17" t="s">
        <v>5</v>
      </c>
      <c r="C9" s="17" t="s">
        <v>115</v>
      </c>
      <c r="D9" s="17" t="s">
        <v>116</v>
      </c>
      <c r="E9" s="18" t="s">
        <v>117</v>
      </c>
      <c r="F9" s="18" t="s">
        <v>118</v>
      </c>
      <c r="G9" s="19" t="s">
        <v>119</v>
      </c>
      <c r="H9" s="19" t="s">
        <v>120</v>
      </c>
      <c r="I9" s="20" t="s">
        <v>121</v>
      </c>
      <c r="J9" s="21" t="s">
        <v>122</v>
      </c>
      <c r="K9" s="27" t="s">
        <v>123</v>
      </c>
      <c r="L9" s="22" t="s">
        <v>124</v>
      </c>
      <c r="M9" s="29" t="s">
        <v>125</v>
      </c>
    </row>
    <row r="10" spans="1:13" ht="21" customHeight="1" x14ac:dyDescent="0.4">
      <c r="A10" s="10">
        <v>6</v>
      </c>
      <c r="B10" s="23" t="s">
        <v>13</v>
      </c>
      <c r="C10" s="12" t="s">
        <v>14</v>
      </c>
      <c r="D10" s="11" t="s">
        <v>61</v>
      </c>
      <c r="E10" s="33">
        <v>9250</v>
      </c>
      <c r="F10" s="33">
        <v>7400</v>
      </c>
      <c r="G10" s="14" t="s">
        <v>126</v>
      </c>
      <c r="H10" s="14">
        <v>2</v>
      </c>
      <c r="I10" s="28">
        <v>3241</v>
      </c>
      <c r="J10" s="32">
        <v>6019</v>
      </c>
      <c r="K10" s="25" t="s">
        <v>93</v>
      </c>
      <c r="L10" s="26"/>
      <c r="M10" s="13"/>
    </row>
    <row r="11" spans="1:13" ht="21" customHeight="1" x14ac:dyDescent="0.4">
      <c r="A11" s="10">
        <v>17</v>
      </c>
      <c r="B11" s="23" t="s">
        <v>19</v>
      </c>
      <c r="C11" s="12" t="s">
        <v>20</v>
      </c>
      <c r="D11" s="11" t="s">
        <v>61</v>
      </c>
      <c r="E11" s="34">
        <v>4612</v>
      </c>
      <c r="F11" s="34">
        <v>3690</v>
      </c>
      <c r="G11" s="15" t="s">
        <v>127</v>
      </c>
      <c r="H11" s="15">
        <v>3</v>
      </c>
      <c r="I11" s="28">
        <v>1389</v>
      </c>
      <c r="J11" s="32">
        <v>4167</v>
      </c>
      <c r="K11" s="25" t="s">
        <v>93</v>
      </c>
      <c r="L11" s="26" t="s">
        <v>128</v>
      </c>
      <c r="M11" s="30" t="s">
        <v>129</v>
      </c>
    </row>
    <row r="12" spans="1:13" ht="21" customHeight="1" x14ac:dyDescent="0.4">
      <c r="A12" s="10">
        <v>19</v>
      </c>
      <c r="B12" s="23" t="s">
        <v>25</v>
      </c>
      <c r="C12" s="12" t="s">
        <v>26</v>
      </c>
      <c r="D12" s="11" t="s">
        <v>61</v>
      </c>
      <c r="E12" s="33">
        <v>9250</v>
      </c>
      <c r="F12" s="33">
        <v>7400</v>
      </c>
      <c r="G12" s="15" t="s">
        <v>127</v>
      </c>
      <c r="H12" s="15">
        <v>3</v>
      </c>
      <c r="I12" s="28">
        <v>1389</v>
      </c>
      <c r="J12" s="32">
        <v>4167</v>
      </c>
      <c r="K12" s="25" t="s">
        <v>93</v>
      </c>
      <c r="L12" s="26"/>
      <c r="M12" s="13"/>
    </row>
    <row r="13" spans="1:13" ht="21" customHeight="1" x14ac:dyDescent="0.4">
      <c r="A13" s="10">
        <v>32</v>
      </c>
      <c r="B13" s="23" t="s">
        <v>130</v>
      </c>
      <c r="C13" s="12" t="s">
        <v>131</v>
      </c>
      <c r="D13" s="11" t="s">
        <v>132</v>
      </c>
      <c r="E13" s="33">
        <v>16575</v>
      </c>
      <c r="F13" s="33">
        <v>13260</v>
      </c>
      <c r="G13" s="15" t="s">
        <v>127</v>
      </c>
      <c r="H13" s="15">
        <v>3</v>
      </c>
      <c r="I13" s="28">
        <v>3241</v>
      </c>
      <c r="J13" s="32">
        <v>6019</v>
      </c>
      <c r="K13" s="25" t="s">
        <v>93</v>
      </c>
      <c r="L13" s="26"/>
      <c r="M13" s="13"/>
    </row>
    <row r="14" spans="1:13" ht="21" customHeight="1" x14ac:dyDescent="0.4">
      <c r="A14" s="10">
        <v>33</v>
      </c>
      <c r="B14" s="23" t="s">
        <v>133</v>
      </c>
      <c r="C14" s="12" t="s">
        <v>134</v>
      </c>
      <c r="D14" s="11" t="s">
        <v>132</v>
      </c>
      <c r="E14" s="33">
        <v>16575</v>
      </c>
      <c r="F14" s="33">
        <v>13260</v>
      </c>
      <c r="G14" s="15" t="s">
        <v>127</v>
      </c>
      <c r="H14" s="15">
        <v>3</v>
      </c>
      <c r="I14" s="28">
        <v>3241</v>
      </c>
      <c r="J14" s="32">
        <v>6019</v>
      </c>
      <c r="K14" s="25" t="s">
        <v>93</v>
      </c>
      <c r="L14" s="26"/>
      <c r="M14" s="13"/>
    </row>
    <row r="15" spans="1:13" ht="21" customHeight="1" x14ac:dyDescent="0.4">
      <c r="A15" s="10">
        <v>35</v>
      </c>
      <c r="B15" s="23" t="s">
        <v>135</v>
      </c>
      <c r="C15" s="12" t="s">
        <v>136</v>
      </c>
      <c r="D15" s="11" t="s">
        <v>132</v>
      </c>
      <c r="E15" s="33">
        <v>21204</v>
      </c>
      <c r="F15" s="33">
        <v>16963</v>
      </c>
      <c r="G15" s="15" t="s">
        <v>127</v>
      </c>
      <c r="H15" s="15">
        <v>3</v>
      </c>
      <c r="I15" s="28">
        <v>3241</v>
      </c>
      <c r="J15" s="32">
        <v>6019</v>
      </c>
      <c r="K15" s="25" t="s">
        <v>93</v>
      </c>
      <c r="L15" s="26"/>
      <c r="M15" s="13"/>
    </row>
    <row r="16" spans="1:13" ht="21" customHeight="1" x14ac:dyDescent="0.4">
      <c r="A16" s="10">
        <v>36</v>
      </c>
      <c r="B16" s="40" t="s">
        <v>1</v>
      </c>
      <c r="C16" s="12" t="s">
        <v>137</v>
      </c>
      <c r="D16" s="11" t="s">
        <v>132</v>
      </c>
      <c r="E16" s="33">
        <v>9250</v>
      </c>
      <c r="F16" s="33">
        <v>7400</v>
      </c>
      <c r="G16" s="31" t="s">
        <v>138</v>
      </c>
      <c r="H16" s="31">
        <v>5</v>
      </c>
      <c r="I16" s="28">
        <v>3241</v>
      </c>
      <c r="J16" s="32">
        <v>6019</v>
      </c>
      <c r="K16" s="25" t="s">
        <v>93</v>
      </c>
      <c r="L16" s="37" t="s">
        <v>139</v>
      </c>
      <c r="M16" s="13"/>
    </row>
    <row r="17" spans="1:17" ht="21" customHeight="1" x14ac:dyDescent="0.4">
      <c r="A17" s="10">
        <v>38</v>
      </c>
      <c r="B17" s="23" t="s">
        <v>140</v>
      </c>
      <c r="C17" s="12" t="s">
        <v>141</v>
      </c>
      <c r="D17" s="11" t="s">
        <v>132</v>
      </c>
      <c r="E17" s="33">
        <v>15649</v>
      </c>
      <c r="F17" s="33">
        <v>12519</v>
      </c>
      <c r="G17" s="14" t="s">
        <v>126</v>
      </c>
      <c r="H17" s="14">
        <v>2</v>
      </c>
      <c r="I17" s="28">
        <v>2778</v>
      </c>
      <c r="J17" s="32">
        <v>5556</v>
      </c>
      <c r="K17" s="25" t="s">
        <v>93</v>
      </c>
      <c r="L17" s="26"/>
      <c r="M17" s="13"/>
    </row>
    <row r="18" spans="1:17" ht="21" customHeight="1" x14ac:dyDescent="0.4">
      <c r="A18" s="10">
        <v>39</v>
      </c>
      <c r="B18" s="23" t="s">
        <v>142</v>
      </c>
      <c r="C18" s="12" t="s">
        <v>143</v>
      </c>
      <c r="D18" s="11" t="s">
        <v>132</v>
      </c>
      <c r="E18" s="33">
        <v>15649</v>
      </c>
      <c r="F18" s="33">
        <v>12519</v>
      </c>
      <c r="G18" s="15" t="s">
        <v>127</v>
      </c>
      <c r="H18" s="15">
        <v>3</v>
      </c>
      <c r="I18" s="28">
        <v>2778</v>
      </c>
      <c r="J18" s="32">
        <v>5556</v>
      </c>
      <c r="K18" s="25" t="s">
        <v>93</v>
      </c>
      <c r="L18" s="26"/>
      <c r="M18" s="13"/>
    </row>
    <row r="19" spans="1:17" ht="21" customHeight="1" x14ac:dyDescent="0.4">
      <c r="A19" s="10">
        <v>40</v>
      </c>
      <c r="B19" s="23" t="s">
        <v>144</v>
      </c>
      <c r="C19" s="12" t="s">
        <v>145</v>
      </c>
      <c r="D19" s="11" t="s">
        <v>132</v>
      </c>
      <c r="E19" s="33">
        <v>13797</v>
      </c>
      <c r="F19" s="33">
        <v>11038</v>
      </c>
      <c r="G19" s="15" t="s">
        <v>127</v>
      </c>
      <c r="H19" s="15">
        <v>3</v>
      </c>
      <c r="I19" s="28">
        <v>2778</v>
      </c>
      <c r="J19" s="32">
        <v>5556</v>
      </c>
      <c r="K19" s="25" t="s">
        <v>93</v>
      </c>
      <c r="L19" s="26"/>
      <c r="M19" s="13"/>
    </row>
    <row r="20" spans="1:17" ht="21" customHeight="1" x14ac:dyDescent="0.4">
      <c r="A20" s="35"/>
      <c r="B20" s="36"/>
      <c r="C20" s="38"/>
      <c r="D20" s="36"/>
      <c r="E20" s="39"/>
      <c r="M20" s="24"/>
    </row>
    <row r="21" spans="1:17" ht="21" customHeight="1" x14ac:dyDescent="0.4">
      <c r="A21" s="35"/>
      <c r="B21" s="36"/>
      <c r="C21" s="38"/>
      <c r="D21" s="36"/>
      <c r="E21" s="39"/>
      <c r="M21" s="24"/>
    </row>
    <row r="22" spans="1:17" ht="21" customHeight="1" x14ac:dyDescent="0.4">
      <c r="A22" s="35"/>
      <c r="B22" s="36"/>
      <c r="C22" s="38"/>
      <c r="D22" s="36"/>
      <c r="E22" s="39"/>
      <c r="M22" s="24"/>
    </row>
    <row r="23" spans="1:17" ht="21" customHeight="1" x14ac:dyDescent="0.4">
      <c r="A23" t="s">
        <v>151</v>
      </c>
    </row>
    <row r="24" spans="1:17" ht="21" customHeight="1" x14ac:dyDescent="0.4"/>
    <row r="25" spans="1:17" x14ac:dyDescent="0.4">
      <c r="A25" t="s">
        <v>79</v>
      </c>
    </row>
    <row r="26" spans="1:17" x14ac:dyDescent="0.4">
      <c r="A26" s="8" t="s">
        <v>5</v>
      </c>
      <c r="B26" s="8" t="s">
        <v>81</v>
      </c>
      <c r="C26" s="8" t="s">
        <v>34</v>
      </c>
      <c r="D26" s="8" t="s">
        <v>82</v>
      </c>
      <c r="E26" s="9" t="s">
        <v>146</v>
      </c>
      <c r="F26" s="8" t="s">
        <v>83</v>
      </c>
      <c r="G26" s="9" t="s">
        <v>147</v>
      </c>
      <c r="H26" s="8" t="s">
        <v>84</v>
      </c>
      <c r="I26" s="8" t="s">
        <v>85</v>
      </c>
      <c r="J26" s="8" t="s">
        <v>86</v>
      </c>
      <c r="K26" s="9" t="s">
        <v>148</v>
      </c>
      <c r="L26" s="8" t="s">
        <v>87</v>
      </c>
      <c r="M26" s="9" t="s">
        <v>149</v>
      </c>
      <c r="N26" s="8" t="s">
        <v>88</v>
      </c>
      <c r="O26" s="9" t="s">
        <v>150</v>
      </c>
      <c r="P26" s="8" t="s">
        <v>89</v>
      </c>
      <c r="Q26" s="9" t="s">
        <v>78</v>
      </c>
    </row>
    <row r="27" spans="1:17" x14ac:dyDescent="0.4">
      <c r="A27" s="3" t="s">
        <v>90</v>
      </c>
      <c r="B27" s="3" t="s">
        <v>91</v>
      </c>
      <c r="C27" s="3" t="s">
        <v>53</v>
      </c>
      <c r="D27" s="3">
        <v>27593</v>
      </c>
      <c r="E27" s="3">
        <v>29800</v>
      </c>
      <c r="F27" s="3">
        <v>22075</v>
      </c>
      <c r="G27" s="3">
        <v>23841</v>
      </c>
      <c r="H27" s="3" t="s">
        <v>92</v>
      </c>
      <c r="I27" s="3">
        <v>5</v>
      </c>
      <c r="J27" s="3">
        <v>8334</v>
      </c>
      <c r="K27" s="3">
        <v>9000</v>
      </c>
      <c r="L27" s="3">
        <v>12038</v>
      </c>
      <c r="M27" s="3">
        <v>13001</v>
      </c>
      <c r="N27" s="3" t="s">
        <v>93</v>
      </c>
      <c r="O27" s="3" t="s">
        <v>93</v>
      </c>
      <c r="P27" s="3">
        <v>0</v>
      </c>
      <c r="Q27" s="7">
        <v>43215.825752314813</v>
      </c>
    </row>
    <row r="28" spans="1:17" x14ac:dyDescent="0.4">
      <c r="A28" s="3" t="s">
        <v>94</v>
      </c>
      <c r="B28" s="3" t="s">
        <v>95</v>
      </c>
      <c r="C28" s="3" t="s">
        <v>96</v>
      </c>
      <c r="D28" s="3">
        <v>8990</v>
      </c>
      <c r="E28" s="3">
        <v>9710</v>
      </c>
      <c r="F28" s="3">
        <v>7192</v>
      </c>
      <c r="G28" s="3">
        <v>7767</v>
      </c>
      <c r="H28" s="3" t="s">
        <v>97</v>
      </c>
      <c r="I28" s="3">
        <v>3</v>
      </c>
      <c r="J28" s="3">
        <v>2190</v>
      </c>
      <c r="K28" s="3">
        <v>2365</v>
      </c>
      <c r="L28" s="3">
        <v>3990</v>
      </c>
      <c r="M28" s="3">
        <v>4309</v>
      </c>
      <c r="N28" s="3" t="s">
        <v>93</v>
      </c>
      <c r="O28" s="3" t="s">
        <v>93</v>
      </c>
      <c r="P28" s="3">
        <v>0</v>
      </c>
      <c r="Q28" s="7">
        <v>43215.825752314813</v>
      </c>
    </row>
    <row r="29" spans="1:17" x14ac:dyDescent="0.4">
      <c r="A29" s="3" t="s">
        <v>98</v>
      </c>
      <c r="B29" s="3" t="s">
        <v>99</v>
      </c>
      <c r="C29" s="3" t="s">
        <v>96</v>
      </c>
      <c r="D29" s="3">
        <v>3990</v>
      </c>
      <c r="E29" s="3">
        <v>4310</v>
      </c>
      <c r="F29" s="3">
        <v>3192</v>
      </c>
      <c r="G29" s="3">
        <v>3447</v>
      </c>
      <c r="H29" s="3" t="s">
        <v>97</v>
      </c>
      <c r="I29" s="3">
        <v>3</v>
      </c>
      <c r="J29" s="3">
        <v>999</v>
      </c>
      <c r="K29" s="3">
        <v>1078</v>
      </c>
      <c r="L29" s="3">
        <v>2999</v>
      </c>
      <c r="M29" s="3">
        <v>3238</v>
      </c>
      <c r="N29" s="3" t="s">
        <v>93</v>
      </c>
      <c r="O29" s="3" t="s">
        <v>93</v>
      </c>
      <c r="P29" s="3">
        <v>0</v>
      </c>
      <c r="Q29" s="7">
        <v>43215.825752314813</v>
      </c>
    </row>
    <row r="30" spans="1:17" x14ac:dyDescent="0.4">
      <c r="A30" s="3" t="s">
        <v>100</v>
      </c>
      <c r="B30" s="3" t="s">
        <v>101</v>
      </c>
      <c r="C30" s="3" t="s">
        <v>102</v>
      </c>
      <c r="D30" s="3">
        <v>4990</v>
      </c>
      <c r="E30" s="3">
        <v>5390</v>
      </c>
      <c r="F30" s="3">
        <v>3992</v>
      </c>
      <c r="G30" s="3">
        <v>4311</v>
      </c>
      <c r="H30" s="3" t="s">
        <v>97</v>
      </c>
      <c r="I30" s="3">
        <v>3</v>
      </c>
      <c r="J30" s="3">
        <v>999</v>
      </c>
      <c r="K30" s="3">
        <v>1078</v>
      </c>
      <c r="L30" s="3">
        <v>2999</v>
      </c>
      <c r="M30" s="3">
        <v>3238</v>
      </c>
      <c r="N30" s="3" t="s">
        <v>93</v>
      </c>
      <c r="O30" s="3" t="s">
        <v>93</v>
      </c>
      <c r="P30" s="3">
        <v>0</v>
      </c>
      <c r="Q30" s="7">
        <v>43215.825752314813</v>
      </c>
    </row>
    <row r="31" spans="1:17" x14ac:dyDescent="0.4">
      <c r="A31" s="3" t="s">
        <v>103</v>
      </c>
      <c r="B31" s="3" t="s">
        <v>104</v>
      </c>
      <c r="C31" s="3" t="s">
        <v>96</v>
      </c>
      <c r="D31" s="3">
        <v>6278</v>
      </c>
      <c r="E31" s="3">
        <v>6780</v>
      </c>
      <c r="F31" s="3">
        <v>5022</v>
      </c>
      <c r="G31" s="3">
        <v>5423</v>
      </c>
      <c r="H31" s="3" t="s">
        <v>97</v>
      </c>
      <c r="I31" s="3">
        <v>3</v>
      </c>
      <c r="J31" s="3">
        <v>1999</v>
      </c>
      <c r="K31" s="3">
        <v>2158</v>
      </c>
      <c r="L31" s="3">
        <v>1999</v>
      </c>
      <c r="M31" s="3">
        <v>2158</v>
      </c>
      <c r="N31" s="3" t="s">
        <v>93</v>
      </c>
      <c r="O31" s="3" t="s">
        <v>93</v>
      </c>
      <c r="P31" s="3">
        <v>0</v>
      </c>
      <c r="Q31" s="7">
        <v>43215.825740740744</v>
      </c>
    </row>
    <row r="32" spans="1:17" x14ac:dyDescent="0.4">
      <c r="A32" s="3" t="s">
        <v>105</v>
      </c>
      <c r="B32" s="3" t="s">
        <v>106</v>
      </c>
      <c r="C32" s="3" t="s">
        <v>96</v>
      </c>
      <c r="D32" s="3">
        <v>10926</v>
      </c>
      <c r="E32" s="3">
        <v>11800</v>
      </c>
      <c r="F32" s="3">
        <v>8741</v>
      </c>
      <c r="G32" s="3">
        <v>9440</v>
      </c>
      <c r="H32" s="3" t="s">
        <v>97</v>
      </c>
      <c r="I32" s="3">
        <v>3</v>
      </c>
      <c r="J32" s="3">
        <v>1999</v>
      </c>
      <c r="K32" s="3">
        <v>2158</v>
      </c>
      <c r="L32" s="3">
        <v>2999</v>
      </c>
      <c r="M32" s="3">
        <v>3238</v>
      </c>
      <c r="N32" s="3">
        <v>2999</v>
      </c>
      <c r="O32" s="3">
        <v>3238</v>
      </c>
      <c r="P32" s="3">
        <v>0</v>
      </c>
      <c r="Q32" s="7">
        <v>43215.825740740744</v>
      </c>
    </row>
    <row r="33" spans="1:17" x14ac:dyDescent="0.4">
      <c r="A33" s="3" t="s">
        <v>107</v>
      </c>
      <c r="B33" s="3" t="s">
        <v>108</v>
      </c>
      <c r="C33" s="3" t="s">
        <v>96</v>
      </c>
      <c r="D33" s="3">
        <v>17408</v>
      </c>
      <c r="E33" s="3">
        <v>18800</v>
      </c>
      <c r="F33" s="3">
        <v>12605</v>
      </c>
      <c r="G33" s="3">
        <v>13613</v>
      </c>
      <c r="H33" s="3" t="s">
        <v>97</v>
      </c>
      <c r="I33" s="3">
        <v>3</v>
      </c>
      <c r="J33" s="3">
        <v>1999</v>
      </c>
      <c r="K33" s="3">
        <v>2158</v>
      </c>
      <c r="L33" s="3">
        <v>3999</v>
      </c>
      <c r="M33" s="3">
        <v>4318</v>
      </c>
      <c r="N33" s="3">
        <v>3999</v>
      </c>
      <c r="O33" s="3">
        <v>4318</v>
      </c>
      <c r="P33" s="3">
        <v>0</v>
      </c>
      <c r="Q33" s="7">
        <v>43215.825740740744</v>
      </c>
    </row>
    <row r="34" spans="1:17" x14ac:dyDescent="0.4">
      <c r="A34" s="3" t="s">
        <v>109</v>
      </c>
      <c r="B34" s="3" t="s">
        <v>110</v>
      </c>
      <c r="C34" s="3" t="s">
        <v>96</v>
      </c>
      <c r="D34" s="3">
        <v>1690</v>
      </c>
      <c r="E34" s="3">
        <v>1830</v>
      </c>
      <c r="F34" s="3">
        <v>1352</v>
      </c>
      <c r="G34" s="3">
        <v>1460</v>
      </c>
      <c r="H34" s="3" t="s">
        <v>97</v>
      </c>
      <c r="I34" s="3">
        <v>3</v>
      </c>
      <c r="J34" s="3">
        <v>999</v>
      </c>
      <c r="K34" s="3">
        <v>1078</v>
      </c>
      <c r="L34" s="3">
        <v>1999</v>
      </c>
      <c r="M34" s="3">
        <v>2158</v>
      </c>
      <c r="N34" s="3" t="s">
        <v>93</v>
      </c>
      <c r="O34" s="3" t="s">
        <v>93</v>
      </c>
      <c r="P34" s="3">
        <v>0</v>
      </c>
      <c r="Q34" s="7">
        <v>43215.825740740744</v>
      </c>
    </row>
    <row r="35" spans="1:17" x14ac:dyDescent="0.4">
      <c r="A35" s="3" t="s">
        <v>111</v>
      </c>
      <c r="B35" s="3" t="s">
        <v>112</v>
      </c>
      <c r="C35" s="3" t="s">
        <v>113</v>
      </c>
      <c r="D35" s="3">
        <v>10926</v>
      </c>
      <c r="E35" s="3">
        <v>11800</v>
      </c>
      <c r="F35" s="3">
        <v>8741</v>
      </c>
      <c r="G35" s="3">
        <v>9440</v>
      </c>
      <c r="H35" s="3" t="s">
        <v>97</v>
      </c>
      <c r="I35" s="3">
        <v>3</v>
      </c>
      <c r="J35" s="3">
        <v>926</v>
      </c>
      <c r="K35" s="3">
        <v>1000</v>
      </c>
      <c r="L35" s="3">
        <v>5093</v>
      </c>
      <c r="M35" s="3">
        <v>5500</v>
      </c>
      <c r="N35" s="3" t="s">
        <v>93</v>
      </c>
      <c r="O35" s="3" t="s">
        <v>93</v>
      </c>
      <c r="P35" s="3">
        <v>0</v>
      </c>
      <c r="Q35" s="7">
        <v>43215.825729166667</v>
      </c>
    </row>
  </sheetData>
  <mergeCells count="1">
    <mergeCell ref="C1:H1"/>
  </mergeCells>
  <phoneticPr fontId="3"/>
  <hyperlinks>
    <hyperlink ref="L16" r:id="rId1" display="こちらをご確認ください。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8A91-CAC5-47FF-AA45-63F0A0D8FAB9}">
  <dimension ref="A1:M13"/>
  <sheetViews>
    <sheetView tabSelected="1" workbookViewId="0">
      <selection activeCell="M2" sqref="M2"/>
    </sheetView>
  </sheetViews>
  <sheetFormatPr defaultRowHeight="18.75" x14ac:dyDescent="0.4"/>
  <cols>
    <col min="1" max="8" width="15.375" customWidth="1"/>
    <col min="9" max="11" width="7.875" customWidth="1"/>
    <col min="13" max="13" width="16.625" customWidth="1"/>
  </cols>
  <sheetData>
    <row r="1" spans="1:13" ht="45.75" customHeight="1" x14ac:dyDescent="0.4">
      <c r="A1" s="1" t="s">
        <v>154</v>
      </c>
      <c r="C1" s="41" t="s">
        <v>0</v>
      </c>
      <c r="D1" s="41"/>
      <c r="E1" s="41"/>
      <c r="F1" s="41"/>
      <c r="G1" s="41"/>
      <c r="H1" s="41"/>
    </row>
    <row r="3" spans="1:13" x14ac:dyDescent="0.4">
      <c r="A3" t="s">
        <v>155</v>
      </c>
    </row>
    <row r="5" spans="1:13" x14ac:dyDescent="0.4">
      <c r="A5" t="s">
        <v>79</v>
      </c>
    </row>
    <row r="6" spans="1:13" x14ac:dyDescent="0.4">
      <c r="A6" s="8" t="s">
        <v>5</v>
      </c>
      <c r="B6" s="8" t="s">
        <v>33</v>
      </c>
      <c r="C6" s="8" t="s">
        <v>34</v>
      </c>
      <c r="D6" s="9" t="s">
        <v>7</v>
      </c>
      <c r="E6" s="9" t="s">
        <v>35</v>
      </c>
      <c r="F6" s="8" t="s">
        <v>156</v>
      </c>
      <c r="G6" s="8" t="s">
        <v>157</v>
      </c>
      <c r="H6" s="8" t="s">
        <v>158</v>
      </c>
      <c r="I6" s="8" t="s">
        <v>159</v>
      </c>
      <c r="J6" s="8" t="s">
        <v>160</v>
      </c>
      <c r="K6" s="8" t="s">
        <v>161</v>
      </c>
      <c r="L6" s="8" t="s">
        <v>162</v>
      </c>
      <c r="M6" s="9" t="s">
        <v>78</v>
      </c>
    </row>
    <row r="7" spans="1:13" x14ac:dyDescent="0.4">
      <c r="A7" s="3" t="s">
        <v>39</v>
      </c>
      <c r="B7" s="3" t="s">
        <v>40</v>
      </c>
      <c r="C7" s="3" t="s">
        <v>41</v>
      </c>
      <c r="D7" s="3" t="s">
        <v>42</v>
      </c>
      <c r="E7" s="3">
        <v>4535306139230</v>
      </c>
      <c r="F7" s="3" t="s">
        <v>163</v>
      </c>
      <c r="G7" s="3">
        <v>5.7866669999999996</v>
      </c>
      <c r="H7" s="3">
        <v>0</v>
      </c>
      <c r="I7" s="3">
        <v>155</v>
      </c>
      <c r="J7" s="3">
        <v>84</v>
      </c>
      <c r="K7" s="3">
        <v>12</v>
      </c>
      <c r="L7" s="3">
        <v>251</v>
      </c>
      <c r="M7" s="42">
        <v>43229.431574074071</v>
      </c>
    </row>
    <row r="8" spans="1:13" x14ac:dyDescent="0.4">
      <c r="A8" s="3" t="s">
        <v>43</v>
      </c>
      <c r="B8" s="3" t="s">
        <v>44</v>
      </c>
      <c r="C8" s="3" t="s">
        <v>45</v>
      </c>
      <c r="D8" s="3" t="s">
        <v>46</v>
      </c>
      <c r="E8" s="3">
        <v>4535306121396</v>
      </c>
      <c r="F8" s="3" t="s">
        <v>163</v>
      </c>
      <c r="G8" s="3">
        <v>3.5925929999999999</v>
      </c>
      <c r="H8" s="3">
        <v>36</v>
      </c>
      <c r="I8" s="3">
        <v>97</v>
      </c>
      <c r="J8" s="3">
        <v>50</v>
      </c>
      <c r="K8" s="3">
        <v>20</v>
      </c>
      <c r="L8" s="3">
        <v>167</v>
      </c>
      <c r="M8" s="42">
        <v>43229.428831018522</v>
      </c>
    </row>
    <row r="9" spans="1:13" x14ac:dyDescent="0.4">
      <c r="A9" s="3" t="s">
        <v>51</v>
      </c>
      <c r="B9" s="3" t="s">
        <v>52</v>
      </c>
      <c r="C9" s="3" t="s">
        <v>53</v>
      </c>
      <c r="D9" s="3" t="s">
        <v>54</v>
      </c>
      <c r="E9" s="3">
        <v>4535306173104</v>
      </c>
      <c r="F9" s="3" t="s">
        <v>163</v>
      </c>
      <c r="G9" s="3">
        <v>19.833333</v>
      </c>
      <c r="H9" s="3">
        <v>25</v>
      </c>
      <c r="I9" s="3">
        <v>100</v>
      </c>
      <c r="J9" s="3">
        <v>51</v>
      </c>
      <c r="K9" s="3">
        <v>105</v>
      </c>
      <c r="L9" s="3">
        <v>256</v>
      </c>
      <c r="M9" s="42">
        <v>43228.513124999998</v>
      </c>
    </row>
    <row r="10" spans="1:13" x14ac:dyDescent="0.4">
      <c r="A10" s="3" t="s">
        <v>55</v>
      </c>
      <c r="B10" s="3" t="s">
        <v>56</v>
      </c>
      <c r="C10" s="3" t="s">
        <v>57</v>
      </c>
      <c r="D10" s="3" t="s">
        <v>164</v>
      </c>
      <c r="E10" s="3">
        <v>4535306150655</v>
      </c>
      <c r="F10" s="3" t="s">
        <v>163</v>
      </c>
      <c r="G10" s="3">
        <v>7.63</v>
      </c>
      <c r="H10" s="3">
        <v>26</v>
      </c>
      <c r="I10" s="3">
        <v>113</v>
      </c>
      <c r="J10" s="3">
        <v>38</v>
      </c>
      <c r="K10" s="3">
        <v>48</v>
      </c>
      <c r="L10" s="3">
        <v>199</v>
      </c>
      <c r="M10" s="42">
        <v>43228.504444444443</v>
      </c>
    </row>
    <row r="11" spans="1:13" x14ac:dyDescent="0.4">
      <c r="A11" s="3" t="s">
        <v>59</v>
      </c>
      <c r="B11" s="3" t="s">
        <v>60</v>
      </c>
      <c r="C11" s="3" t="s">
        <v>61</v>
      </c>
      <c r="D11" s="3" t="s">
        <v>62</v>
      </c>
      <c r="E11" s="3">
        <v>4535306115623</v>
      </c>
      <c r="F11" s="3" t="s">
        <v>165</v>
      </c>
      <c r="G11" s="3">
        <v>1.765593</v>
      </c>
      <c r="H11" s="3">
        <v>16.5</v>
      </c>
      <c r="I11" s="3">
        <v>96.5</v>
      </c>
      <c r="J11" s="3">
        <v>38</v>
      </c>
      <c r="K11" s="3">
        <v>13</v>
      </c>
      <c r="L11" s="3">
        <v>147.5</v>
      </c>
      <c r="M11" s="42">
        <v>43228.501805555556</v>
      </c>
    </row>
    <row r="12" spans="1:13" x14ac:dyDescent="0.4">
      <c r="A12" s="3" t="s">
        <v>59</v>
      </c>
      <c r="B12" s="3" t="s">
        <v>60</v>
      </c>
      <c r="C12" s="3" t="s">
        <v>61</v>
      </c>
      <c r="D12" s="3" t="s">
        <v>62</v>
      </c>
      <c r="E12" s="3">
        <v>4535306115623</v>
      </c>
      <c r="F12" s="3" t="s">
        <v>166</v>
      </c>
      <c r="G12" s="3">
        <v>1.9014070000000001</v>
      </c>
      <c r="H12" s="3">
        <v>19</v>
      </c>
      <c r="I12" s="3">
        <v>96.5</v>
      </c>
      <c r="J12" s="3">
        <v>38</v>
      </c>
      <c r="K12" s="3">
        <v>14</v>
      </c>
      <c r="L12" s="3">
        <v>148.5</v>
      </c>
      <c r="M12" s="42">
        <v>43228.501805555556</v>
      </c>
    </row>
    <row r="13" spans="1:13" x14ac:dyDescent="0.4">
      <c r="A13" s="3" t="s">
        <v>63</v>
      </c>
      <c r="B13" s="3" t="s">
        <v>64</v>
      </c>
      <c r="C13" s="3" t="s">
        <v>53</v>
      </c>
      <c r="D13" s="3" t="s">
        <v>65</v>
      </c>
      <c r="E13" s="3">
        <v>4535306173593</v>
      </c>
      <c r="F13" s="3" t="s">
        <v>166</v>
      </c>
      <c r="G13" s="3">
        <v>15.936147999999999</v>
      </c>
      <c r="H13" s="3">
        <v>33</v>
      </c>
      <c r="I13" s="3">
        <v>77</v>
      </c>
      <c r="J13" s="3">
        <v>127</v>
      </c>
      <c r="K13" s="3">
        <v>44</v>
      </c>
      <c r="L13" s="3">
        <v>248</v>
      </c>
      <c r="M13" s="42">
        <v>43228.47991898148</v>
      </c>
    </row>
  </sheetData>
  <mergeCells count="1">
    <mergeCell ref="C1:H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リアルタイム在庫表</vt:lpstr>
      <vt:lpstr>商品価格一覧表</vt:lpstr>
      <vt:lpstr>【新規】梱包サイズ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HT-0054</dc:creator>
  <cp:lastModifiedBy>HT-0054</cp:lastModifiedBy>
  <dcterms:created xsi:type="dcterms:W3CDTF">2018-05-09T02:46:06Z</dcterms:created>
  <dcterms:modified xsi:type="dcterms:W3CDTF">2018-05-09T03:08:22Z</dcterms:modified>
</cp:coreProperties>
</file>